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CONCILIACIONES 2024\"/>
    </mc:Choice>
  </mc:AlternateContent>
  <xr:revisionPtr revIDLastSave="0" documentId="13_ncr:1_{D96182D4-52CC-4B1A-913A-ED657F7757A2}" xr6:coauthVersionLast="47" xr6:coauthVersionMax="47" xr10:uidLastSave="{00000000-0000-0000-0000-000000000000}"/>
  <bookViews>
    <workbookView xWindow="0" yWindow="0" windowWidth="28800" windowHeight="15480" firstSheet="4" activeTab="11" xr2:uid="{0DDD1073-4E40-42AC-BE21-503F2593C475}"/>
  </bookViews>
  <sheets>
    <sheet name="ENERO 2024" sheetId="1" r:id="rId1"/>
    <sheet name="FEBRERO 2024" sheetId="2" r:id="rId2"/>
    <sheet name="MARZO 2024" sheetId="3" r:id="rId3"/>
    <sheet name="ABRIL 2024" sheetId="4" r:id="rId4"/>
    <sheet name="MAYO 2024" sheetId="5" r:id="rId5"/>
    <sheet name="JUNIO 2024" sheetId="6" r:id="rId6"/>
    <sheet name="JULIO 2024" sheetId="7" r:id="rId7"/>
    <sheet name="AGOSTO 2024" sheetId="8" r:id="rId8"/>
    <sheet name="SEPTIEMBRE 2024" sheetId="9" r:id="rId9"/>
    <sheet name="OCTUBRE" sheetId="10" r:id="rId10"/>
    <sheet name="NOVIEMBRE" sheetId="11" r:id="rId11"/>
    <sheet name="DICIEMBRE 2024" sheetId="12" r:id="rId12"/>
  </sheets>
  <definedNames>
    <definedName name="_xlnm.Print_Area" localSheetId="3">'ABRIL 2024'!$A$1:$I$74</definedName>
    <definedName name="_xlnm.Print_Area" localSheetId="7">'AGOSTO 2024'!$A$1:$H$74</definedName>
    <definedName name="_xlnm.Print_Area" localSheetId="11">'DICIEMBRE 2024'!$A$1:$H$74</definedName>
    <definedName name="_xlnm.Print_Area" localSheetId="0">'ENERO 2024'!$A$1:$H$71</definedName>
    <definedName name="_xlnm.Print_Area" localSheetId="1">'FEBRERO 2024'!$A$1:$H$71</definedName>
    <definedName name="_xlnm.Print_Area" localSheetId="6">'JULIO 2024'!$A$1:$H$74</definedName>
    <definedName name="_xlnm.Print_Area" localSheetId="5">'JUNIO 2024'!$A$1:$H$74</definedName>
    <definedName name="_xlnm.Print_Area" localSheetId="2">'MARZO 2024'!$A$1:$H$71</definedName>
    <definedName name="_xlnm.Print_Area" localSheetId="4">'MAYO 2024'!$A$1:$H$74</definedName>
    <definedName name="_xlnm.Print_Area" localSheetId="10">NOVIEMBRE!$A$1:$H$74</definedName>
    <definedName name="_xlnm.Print_Area" localSheetId="9">OCTUBRE!$A$1:$H$74</definedName>
    <definedName name="_xlnm.Print_Area" localSheetId="8">'SEPTIEMBRE 2024'!$A$1:$H$74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2" l="1"/>
  <c r="G42" i="12"/>
  <c r="G36" i="12"/>
  <c r="G22" i="12"/>
  <c r="G10" i="12"/>
  <c r="G53" i="12" s="1"/>
  <c r="G55" i="12" s="1"/>
  <c r="B53" i="11"/>
  <c r="G42" i="11"/>
  <c r="G36" i="11"/>
  <c r="G22" i="11"/>
  <c r="G10" i="11"/>
  <c r="B53" i="10"/>
  <c r="G42" i="10"/>
  <c r="G36" i="10"/>
  <c r="G22" i="10"/>
  <c r="G10" i="10"/>
  <c r="B53" i="9"/>
  <c r="G42" i="9"/>
  <c r="G36" i="9"/>
  <c r="G22" i="9"/>
  <c r="G10" i="9"/>
  <c r="G53" i="9" s="1"/>
  <c r="G55" i="9" s="1"/>
  <c r="B53" i="8"/>
  <c r="G42" i="8"/>
  <c r="G36" i="8"/>
  <c r="G53" i="8"/>
  <c r="G55" i="8" s="1"/>
  <c r="G10" i="8"/>
  <c r="B53" i="7"/>
  <c r="G42" i="7"/>
  <c r="G36" i="7"/>
  <c r="G22" i="7"/>
  <c r="G10" i="7"/>
  <c r="B53" i="6"/>
  <c r="G42" i="6"/>
  <c r="G36" i="6"/>
  <c r="G22" i="6"/>
  <c r="G10" i="6"/>
  <c r="B53" i="5"/>
  <c r="G42" i="5"/>
  <c r="G36" i="5"/>
  <c r="G22" i="5"/>
  <c r="G10" i="5"/>
  <c r="B53" i="4"/>
  <c r="G42" i="4"/>
  <c r="G36" i="4"/>
  <c r="G22" i="4"/>
  <c r="G10" i="4"/>
  <c r="B50" i="3"/>
  <c r="G39" i="3"/>
  <c r="G33" i="3"/>
  <c r="G22" i="3"/>
  <c r="G10" i="3"/>
  <c r="B50" i="2"/>
  <c r="G39" i="2"/>
  <c r="G33" i="2"/>
  <c r="G22" i="2"/>
  <c r="G10" i="2"/>
  <c r="G33" i="1"/>
  <c r="B50" i="1"/>
  <c r="G39" i="1"/>
  <c r="G22" i="1"/>
  <c r="G10" i="1"/>
  <c r="G53" i="11" l="1"/>
  <c r="G55" i="11" s="1"/>
  <c r="G53" i="10"/>
  <c r="G55" i="10" s="1"/>
  <c r="G50" i="2"/>
  <c r="G52" i="2" s="1"/>
  <c r="G53" i="7"/>
  <c r="G55" i="7" s="1"/>
  <c r="G53" i="6"/>
  <c r="G55" i="6" s="1"/>
  <c r="G53" i="5"/>
  <c r="G55" i="5" s="1"/>
  <c r="G53" i="4"/>
  <c r="G55" i="4" s="1"/>
  <c r="G50" i="3"/>
  <c r="G52" i="3" s="1"/>
  <c r="G50" i="1"/>
  <c r="G52" i="1" s="1"/>
</calcChain>
</file>

<file path=xl/sharedStrings.xml><?xml version="1.0" encoding="utf-8"?>
<sst xmlns="http://schemas.openxmlformats.org/spreadsheetml/2006/main" count="434" uniqueCount="52">
  <si>
    <t>MUNICIPIO DE CHAVINDA MICHOACÁN</t>
  </si>
  <si>
    <t>BBVA BANCOMER No. CUENTA 0116166016 INGRESOS PROPIOS 2021</t>
  </si>
  <si>
    <t>MCM850101M45</t>
  </si>
  <si>
    <t>SALDO SEGÚN ESTADO DE CUENTA</t>
  </si>
  <si>
    <t xml:space="preserve">MENOS </t>
  </si>
  <si>
    <t>CHEQUES EN CIRCULACIÓN</t>
  </si>
  <si>
    <t>No. CHEQUE</t>
  </si>
  <si>
    <t xml:space="preserve">FECHA </t>
  </si>
  <si>
    <t>BENEFICIARIO</t>
  </si>
  <si>
    <t>IMPORTE</t>
  </si>
  <si>
    <t xml:space="preserve">               </t>
  </si>
  <si>
    <t xml:space="preserve"> </t>
  </si>
  <si>
    <t>MÁS</t>
  </si>
  <si>
    <t>DEPÓSITOS EN CONTABILIDAD NO CONSIDERADOS EN BANCOS</t>
  </si>
  <si>
    <t>FECHA</t>
  </si>
  <si>
    <t>CONCEPTO</t>
  </si>
  <si>
    <t>MENOS</t>
  </si>
  <si>
    <t>DEPÓSITOS EN BANCOS NO CONSIDERADOS EN CONTABILIDAD</t>
  </si>
  <si>
    <t>CARGOS BANCARIOS NO CONSIDERADOS EN CONTABILIDAD</t>
  </si>
  <si>
    <t>SALDO CONTABILIDAD</t>
  </si>
  <si>
    <t>C.P. ABEL CAPILLA DURAN</t>
  </si>
  <si>
    <t xml:space="preserve">                                 C. JAIME SILVA GIL</t>
  </si>
  <si>
    <t>TESORERO MUNICIPAL</t>
  </si>
  <si>
    <t>PRESIDENTE MUNICIPAL</t>
  </si>
  <si>
    <t xml:space="preserve">                           </t>
  </si>
  <si>
    <t>CONCILIACIÓN BANCARIA CORRESPONDIENTE AL MES DE ENERO 2024</t>
  </si>
  <si>
    <t xml:space="preserve">CORTE DE CAJA DIA 31 DE ENERO DE 2024 CAJA 1 </t>
  </si>
  <si>
    <t>CORTE DE CAJA DIA 31 DE ENERO 2024 CAJA 2</t>
  </si>
  <si>
    <t>CONCILIACIÓN BANCARIA CORRESPONDIENTE AL MES DE FEBRERO 2024</t>
  </si>
  <si>
    <t xml:space="preserve">CORTE DE CAJA DIA 09 DE FEBRERO 2024 CAJA 2 </t>
  </si>
  <si>
    <t>CONCILIACIÓN BANCARIA CORRESPONDIENTE AL MES DE MARZO 2024</t>
  </si>
  <si>
    <t xml:space="preserve">CORTE DE CAJA DIA 21 DE MARZOZ 2024 CAJA 2 </t>
  </si>
  <si>
    <t>CONCILIACIÓN BANCARIA CORRESPONDIENTE AL MES DE ABRIL 2024</t>
  </si>
  <si>
    <t>CORTE DE CAJA DIA 26 ABRIL CAJA 2</t>
  </si>
  <si>
    <t xml:space="preserve">CORTE DE CAJA DIA 30 DE ABRIL DE 2024 CAJA 1 </t>
  </si>
  <si>
    <t>CORTE DE CAJA DIA 30 DE ABRIL 2024 CAJA 2</t>
  </si>
  <si>
    <t>CONCILIACIÓN BANCARIA CORRESPONDIENTE AL MES DE MAYO 2024</t>
  </si>
  <si>
    <t>CONCILIACIÓN BANCARIA CORRESPONDIENTE AL MES DE JUNIO 2024</t>
  </si>
  <si>
    <t>CORTE DE CAJA DIA 28 DE JUNIO 2024 CAJA 2</t>
  </si>
  <si>
    <t>CORTE DE CAJA DIA 28 DE JUNIO DE 2024 CAJA 1</t>
  </si>
  <si>
    <t>CORTE DE CAJA DIA 27 DE JUNIO 2024 CAJA 2</t>
  </si>
  <si>
    <t>CONCILIACIÓN BANCARIA CORRESPONDIENTE AL MES DE JULIO 2024</t>
  </si>
  <si>
    <t>CONCILIACIÓN BANCARIA CORRESPONDIENTE AL MES DE SEPTIEMBRE 2024</t>
  </si>
  <si>
    <t xml:space="preserve">EL DEPOCITO SE VERA REFLEJADO EN EL MES DE OCTUBRE </t>
  </si>
  <si>
    <t>C.P. ANTONIO ROBLES DAMIAN</t>
  </si>
  <si>
    <t>LIC. ARMANDO PEREZ MENDOZA</t>
  </si>
  <si>
    <t>CONCILIACIÓN BANCARIA CORRESPONDIENTE AL MES DE OCTUBRE 2024</t>
  </si>
  <si>
    <t>CONCILIACIÓN BANCARIA CORRESPONDIENTE AL MES DE NOVIEMBRE 2024</t>
  </si>
  <si>
    <t>CANCELACION DE RECIBO</t>
  </si>
  <si>
    <t>RECIBO CANCELADO</t>
  </si>
  <si>
    <t>CONCILIACIÓN BANCARIA CORRESPONDIENTE AL MES DE DICIEMBRE 2024</t>
  </si>
  <si>
    <t>PRUEBA DE DEPOCITO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</si>
</sst>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8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/>
    <xf numFmtId="43" fontId="0" fillId="0" borderId="0" xfId="1" applyFont="1" applyFill="1"/>
    <xf numFmtId="0" fontId="2" fillId="0" borderId="0" xfId="0" applyFont="1"/>
    <xf numFmtId="43" fontId="2" fillId="0" borderId="0" xfId="1" applyFont="1" applyFill="1"/>
    <xf numFmtId="43" fontId="0" fillId="0" borderId="0" xfId="1" applyFont="1" applyFill="1" applyAlignment="1">
      <alignment horizontal="center"/>
    </xf>
    <xf numFmtId="44" fontId="2" fillId="0" borderId="0" xfId="2" applyFont="1" applyFill="1"/>
    <xf numFmtId="0" fontId="3" fillId="0" borderId="0" xfId="0" applyFont="1" applyAlignment="1">
      <alignment horizontal="center" wrapText="1"/>
    </xf>
    <xf numFmtId="43" fontId="2" fillId="0" borderId="0" xfId="1" applyFont="1" applyFill="1" applyAlignment="1">
      <alignment horizontal="center"/>
    </xf>
    <xf numFmtId="43" fontId="2" fillId="0" borderId="0" xfId="1" applyFont="1" applyAlignment="1">
      <alignment horizontal="center"/>
    </xf>
    <xf numFmtId="4" fontId="5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4" fontId="0" fillId="0" borderId="0" xfId="2" applyNumberFormat="1" applyFont="1" applyAlignment="1">
      <alignment horizontal="center" wrapText="1"/>
    </xf>
    <xf numFmtId="44" fontId="0" fillId="0" borderId="0" xfId="2" applyFont="1" applyAlignment="1">
      <alignment horizontal="center"/>
    </xf>
    <xf numFmtId="0" fontId="5" fillId="0" borderId="0" xfId="0" applyFont="1" applyAlignment="1">
      <alignment horizontal="left"/>
    </xf>
    <xf numFmtId="164" fontId="0" fillId="0" borderId="0" xfId="2" applyNumberFormat="1" applyFont="1" applyAlignment="1">
      <alignment horizontal="center"/>
    </xf>
    <xf numFmtId="164" fontId="0" fillId="0" borderId="0" xfId="2" applyNumberFormat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4" fontId="5" fillId="0" borderId="0" xfId="2" applyFont="1" applyAlignment="1">
      <alignment horizontal="center"/>
    </xf>
    <xf numFmtId="43" fontId="2" fillId="0" borderId="0" xfId="1" applyFont="1"/>
    <xf numFmtId="14" fontId="2" fillId="0" borderId="0" xfId="0" applyNumberFormat="1" applyFont="1"/>
    <xf numFmtId="14" fontId="0" fillId="0" borderId="0" xfId="0" applyNumberFormat="1"/>
    <xf numFmtId="0" fontId="0" fillId="0" borderId="1" xfId="0" applyBorder="1" applyAlignment="1" applyProtection="1">
      <alignment vertical="top" wrapText="1"/>
      <protection locked="0"/>
    </xf>
    <xf numFmtId="15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43" fontId="0" fillId="0" borderId="0" xfId="0" applyNumberFormat="1"/>
    <xf numFmtId="43" fontId="6" fillId="0" borderId="2" xfId="1" applyFont="1" applyFill="1" applyBorder="1"/>
    <xf numFmtId="43" fontId="6" fillId="0" borderId="0" xfId="1" applyFont="1" applyFill="1" applyBorder="1"/>
    <xf numFmtId="0" fontId="0" fillId="0" borderId="3" xfId="0" applyBorder="1"/>
    <xf numFmtId="43" fontId="0" fillId="0" borderId="3" xfId="1" applyFont="1" applyBorder="1" applyAlignment="1">
      <alignment horizontal="center"/>
    </xf>
    <xf numFmtId="43" fontId="0" fillId="0" borderId="3" xfId="1" applyFont="1" applyBorder="1"/>
    <xf numFmtId="0" fontId="0" fillId="0" borderId="2" xfId="0" applyBorder="1"/>
    <xf numFmtId="43" fontId="0" fillId="0" borderId="0" xfId="1" applyFont="1" applyBorder="1" applyAlignment="1">
      <alignment horizontal="center"/>
    </xf>
    <xf numFmtId="44" fontId="0" fillId="0" borderId="0" xfId="2" applyFont="1"/>
    <xf numFmtId="44" fontId="1" fillId="0" borderId="0" xfId="2" applyFont="1" applyFill="1"/>
    <xf numFmtId="43" fontId="1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43" fontId="0" fillId="0" borderId="2" xfId="1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E8433684-624A-4D0D-BD7C-44D8CD782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930089</xdr:colOff>
      <xdr:row>0</xdr:row>
      <xdr:rowOff>96239</xdr:rowOff>
    </xdr:from>
    <xdr:to>
      <xdr:col>8</xdr:col>
      <xdr:colOff>34739</xdr:colOff>
      <xdr:row>5</xdr:row>
      <xdr:rowOff>158728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EC3EF8-7113-41D8-9F23-D2A8A7A4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1214" y="96239"/>
          <a:ext cx="1395692" cy="101498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722BA8E7-8904-445F-B25F-177751E8F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851647</xdr:colOff>
      <xdr:row>0</xdr:row>
      <xdr:rowOff>123265</xdr:rowOff>
    </xdr:from>
    <xdr:to>
      <xdr:col>7</xdr:col>
      <xdr:colOff>89647</xdr:colOff>
      <xdr:row>5</xdr:row>
      <xdr:rowOff>169312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223037-8774-4DFD-8EBC-0107818F39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9" t="24850" r="16716" b="24551"/>
        <a:stretch/>
      </xdr:blipFill>
      <xdr:spPr bwMode="auto">
        <a:xfrm>
          <a:off x="6042772" y="123265"/>
          <a:ext cx="1304925" cy="998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E155FED8-5EDC-489E-8C21-BE05A1533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851647</xdr:colOff>
      <xdr:row>0</xdr:row>
      <xdr:rowOff>123265</xdr:rowOff>
    </xdr:from>
    <xdr:to>
      <xdr:col>7</xdr:col>
      <xdr:colOff>89647</xdr:colOff>
      <xdr:row>5</xdr:row>
      <xdr:rowOff>169312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9CD416-4F7A-41F7-BB61-DD5F6C68C1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9" t="24850" r="16716" b="24551"/>
        <a:stretch/>
      </xdr:blipFill>
      <xdr:spPr bwMode="auto">
        <a:xfrm>
          <a:off x="6042772" y="123265"/>
          <a:ext cx="1304925" cy="998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818F8B25-D434-49A0-8F18-64A839671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851647</xdr:colOff>
      <xdr:row>0</xdr:row>
      <xdr:rowOff>123265</xdr:rowOff>
    </xdr:from>
    <xdr:to>
      <xdr:col>7</xdr:col>
      <xdr:colOff>89647</xdr:colOff>
      <xdr:row>5</xdr:row>
      <xdr:rowOff>169312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29932B-BA2D-45DC-857F-8FA59169E6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9" t="24850" r="16716" b="24551"/>
        <a:stretch/>
      </xdr:blipFill>
      <xdr:spPr bwMode="auto">
        <a:xfrm>
          <a:off x="6042772" y="123265"/>
          <a:ext cx="1304925" cy="998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53A51CD2-8E35-43AD-A4EA-D8136D85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851648</xdr:colOff>
      <xdr:row>0</xdr:row>
      <xdr:rowOff>107446</xdr:rowOff>
    </xdr:from>
    <xdr:to>
      <xdr:col>7</xdr:col>
      <xdr:colOff>78442</xdr:colOff>
      <xdr:row>5</xdr:row>
      <xdr:rowOff>95508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92862A-D41C-41FB-BD7C-5005A440F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77" y="107446"/>
          <a:ext cx="1288677" cy="940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4BF75088-1F31-4B59-BFEB-8E9B32F68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851648</xdr:colOff>
      <xdr:row>0</xdr:row>
      <xdr:rowOff>107446</xdr:rowOff>
    </xdr:from>
    <xdr:to>
      <xdr:col>7</xdr:col>
      <xdr:colOff>78442</xdr:colOff>
      <xdr:row>5</xdr:row>
      <xdr:rowOff>95508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04E459-10F0-42B9-BB98-26A02E368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2773" y="107446"/>
          <a:ext cx="1293719" cy="940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81B7F96F-C521-45BE-AB0B-C793A1053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874060</xdr:colOff>
      <xdr:row>0</xdr:row>
      <xdr:rowOff>152270</xdr:rowOff>
    </xdr:from>
    <xdr:to>
      <xdr:col>7</xdr:col>
      <xdr:colOff>100854</xdr:colOff>
      <xdr:row>5</xdr:row>
      <xdr:rowOff>140332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523EA3-21AA-4009-9923-3E8BC6C7E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9" y="152270"/>
          <a:ext cx="1288677" cy="940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E744F304-07C7-45E9-8717-5A70BFFE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874060</xdr:colOff>
      <xdr:row>0</xdr:row>
      <xdr:rowOff>152270</xdr:rowOff>
    </xdr:from>
    <xdr:to>
      <xdr:col>7</xdr:col>
      <xdr:colOff>100854</xdr:colOff>
      <xdr:row>5</xdr:row>
      <xdr:rowOff>140332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188758-4D73-4E70-9A68-1A7B3A437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5185" y="152270"/>
          <a:ext cx="1293719" cy="9405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3D31A428-AF93-4168-840E-D72EDDAD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874060</xdr:colOff>
      <xdr:row>0</xdr:row>
      <xdr:rowOff>152270</xdr:rowOff>
    </xdr:from>
    <xdr:to>
      <xdr:col>7</xdr:col>
      <xdr:colOff>100854</xdr:colOff>
      <xdr:row>5</xdr:row>
      <xdr:rowOff>140332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395AAD-ED17-49EC-AA40-6CEBA22C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5185" y="152270"/>
          <a:ext cx="1293719" cy="9405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C1331A2F-EFFF-44E4-9D91-DEA47D66A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874060</xdr:colOff>
      <xdr:row>0</xdr:row>
      <xdr:rowOff>152270</xdr:rowOff>
    </xdr:from>
    <xdr:to>
      <xdr:col>7</xdr:col>
      <xdr:colOff>100854</xdr:colOff>
      <xdr:row>5</xdr:row>
      <xdr:rowOff>140332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DA94AD-B04A-4729-9FAD-EEDCA5501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5185" y="152270"/>
          <a:ext cx="1293719" cy="9405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29DB05AD-A014-4189-B7D5-35C3FA581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874060</xdr:colOff>
      <xdr:row>0</xdr:row>
      <xdr:rowOff>152270</xdr:rowOff>
    </xdr:from>
    <xdr:to>
      <xdr:col>7</xdr:col>
      <xdr:colOff>100854</xdr:colOff>
      <xdr:row>5</xdr:row>
      <xdr:rowOff>140332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B3E713-0456-4A34-9CB1-F7EFD0575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5185" y="152270"/>
          <a:ext cx="1293719" cy="9405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06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663827EC-FF46-4CA3-A009-4B8F9F117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065" cy="859611"/>
        </a:xfrm>
        <a:prstGeom prst="rect">
          <a:avLst/>
        </a:prstGeom>
      </xdr:spPr>
    </xdr:pic>
    <xdr:clientData/>
  </xdr:oneCellAnchor>
  <xdr:twoCellAnchor editAs="oneCell">
    <xdr:from>
      <xdr:col>4</xdr:col>
      <xdr:colOff>851647</xdr:colOff>
      <xdr:row>0</xdr:row>
      <xdr:rowOff>123265</xdr:rowOff>
    </xdr:from>
    <xdr:to>
      <xdr:col>7</xdr:col>
      <xdr:colOff>89647</xdr:colOff>
      <xdr:row>5</xdr:row>
      <xdr:rowOff>169312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54D14E-074E-4A4B-A799-CE6D2A30C4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9" t="24850" r="16716" b="24551"/>
        <a:stretch/>
      </xdr:blipFill>
      <xdr:spPr bwMode="auto">
        <a:xfrm>
          <a:off x="6051176" y="123265"/>
          <a:ext cx="1299883" cy="998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320F-128D-401E-BB09-F64229B9229E}">
  <sheetPr>
    <pageSetUpPr fitToPage="1"/>
  </sheetPr>
  <dimension ref="A1:W70"/>
  <sheetViews>
    <sheetView view="pageBreakPreview" topLeftCell="A7" zoomScale="85" zoomScaleNormal="85" zoomScaleSheetLayoutView="85" workbookViewId="0">
      <selection activeCell="G31" sqref="G31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3.28515625" customWidth="1"/>
    <col min="9" max="9" width="1.7109375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25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8">
        <v>434851.08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x14ac:dyDescent="0.25">
      <c r="A22" t="s">
        <v>12</v>
      </c>
      <c r="B22" s="7" t="s">
        <v>13</v>
      </c>
      <c r="E22" s="9"/>
      <c r="F22" s="24"/>
      <c r="G22" s="10">
        <f>SUM(E24:E31)</f>
        <v>9767</v>
      </c>
    </row>
    <row r="23" spans="1:10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x14ac:dyDescent="0.25">
      <c r="B24" s="7"/>
      <c r="C24" s="25"/>
      <c r="D24" s="20"/>
      <c r="E24" s="17"/>
      <c r="F24" s="19"/>
      <c r="H24" s="19"/>
      <c r="I24" s="19"/>
    </row>
    <row r="25" spans="1:10" x14ac:dyDescent="0.25">
      <c r="B25" s="7"/>
      <c r="C25" s="25"/>
      <c r="D25" s="26" t="s">
        <v>26</v>
      </c>
      <c r="E25" s="39">
        <v>4152</v>
      </c>
      <c r="F25" s="19"/>
      <c r="H25" s="19"/>
      <c r="I25" s="19"/>
    </row>
    <row r="26" spans="1:10" ht="15" customHeight="1" x14ac:dyDescent="0.25">
      <c r="C26" s="15"/>
      <c r="D26" s="26" t="s">
        <v>27</v>
      </c>
      <c r="E26" s="39">
        <v>5615</v>
      </c>
      <c r="F26" s="19"/>
      <c r="H26" s="19"/>
      <c r="I26" s="19"/>
    </row>
    <row r="27" spans="1:10" ht="15" customHeight="1" x14ac:dyDescent="0.25">
      <c r="C27" s="26"/>
      <c r="D27" s="20"/>
      <c r="E27" s="17"/>
      <c r="F27" s="20"/>
      <c r="H27" s="19"/>
      <c r="I27" s="19"/>
    </row>
    <row r="28" spans="1:10" ht="15" customHeight="1" x14ac:dyDescent="0.25">
      <c r="C28" s="26"/>
      <c r="D28" s="20"/>
      <c r="E28" s="17"/>
      <c r="F28" s="19"/>
      <c r="H28" s="19"/>
      <c r="I28" s="19"/>
    </row>
    <row r="29" spans="1:10" ht="15" customHeight="1" x14ac:dyDescent="0.25">
      <c r="C29" s="26"/>
      <c r="D29" s="20"/>
      <c r="E29" s="19"/>
      <c r="F29" s="19"/>
      <c r="G29" s="19"/>
      <c r="H29" s="19"/>
      <c r="I29" s="19"/>
    </row>
    <row r="30" spans="1:10" ht="15" customHeight="1" x14ac:dyDescent="0.25">
      <c r="C30" s="26"/>
      <c r="D30" s="19"/>
      <c r="E30" s="17"/>
      <c r="F30" s="27"/>
    </row>
    <row r="31" spans="1:10" x14ac:dyDescent="0.25">
      <c r="C31" s="15"/>
      <c r="D31" s="20"/>
      <c r="E31" s="17"/>
      <c r="F31" s="27"/>
    </row>
    <row r="32" spans="1:10" x14ac:dyDescent="0.25">
      <c r="C32" s="25"/>
      <c r="D32" s="7"/>
      <c r="E32" s="17"/>
      <c r="F32" s="27"/>
    </row>
    <row r="33" spans="1:18" x14ac:dyDescent="0.25">
      <c r="A33" t="s">
        <v>16</v>
      </c>
      <c r="B33" s="7" t="s">
        <v>17</v>
      </c>
      <c r="C33" s="1"/>
      <c r="D33" s="1"/>
      <c r="E33" s="13"/>
      <c r="G33" s="8">
        <f>SUM(E35:E42)</f>
        <v>0</v>
      </c>
    </row>
    <row r="34" spans="1:18" x14ac:dyDescent="0.25">
      <c r="C34" s="7" t="s">
        <v>14</v>
      </c>
      <c r="D34" s="7" t="s">
        <v>15</v>
      </c>
      <c r="E34" s="13" t="s">
        <v>9</v>
      </c>
      <c r="P34" s="28"/>
      <c r="R34" s="6"/>
    </row>
    <row r="35" spans="1:18" x14ac:dyDescent="0.25">
      <c r="C35" s="26"/>
      <c r="D35" s="26"/>
      <c r="E35" s="39"/>
      <c r="F35" s="26"/>
      <c r="P35" s="28"/>
      <c r="R35" s="6"/>
    </row>
    <row r="36" spans="1:18" x14ac:dyDescent="0.25">
      <c r="C36" s="26"/>
      <c r="D36" s="26"/>
      <c r="E36" s="39"/>
      <c r="F36" s="26"/>
      <c r="P36" s="28"/>
      <c r="R36" s="6"/>
    </row>
    <row r="37" spans="1:18" x14ac:dyDescent="0.25">
      <c r="C37" s="29"/>
      <c r="D37" s="26"/>
      <c r="E37"/>
      <c r="F37" s="26"/>
      <c r="P37" s="28"/>
      <c r="R37" s="6"/>
    </row>
    <row r="38" spans="1:18" x14ac:dyDescent="0.25">
      <c r="C38" s="28"/>
      <c r="D38" s="26"/>
      <c r="E38"/>
      <c r="F38" s="26"/>
      <c r="P38" s="28"/>
      <c r="R38" s="6"/>
    </row>
    <row r="39" spans="1:18" x14ac:dyDescent="0.25">
      <c r="A39" t="s">
        <v>12</v>
      </c>
      <c r="B39" s="7" t="s">
        <v>18</v>
      </c>
      <c r="G39" s="8">
        <f>SUM(E41:E47)</f>
        <v>0</v>
      </c>
    </row>
    <row r="40" spans="1:18" x14ac:dyDescent="0.25">
      <c r="C40" s="1" t="s">
        <v>14</v>
      </c>
      <c r="D40" s="13" t="s">
        <v>9</v>
      </c>
      <c r="E40" s="13" t="s">
        <v>9</v>
      </c>
    </row>
    <row r="41" spans="1:18" x14ac:dyDescent="0.25">
      <c r="C41" s="26"/>
      <c r="E41" s="9"/>
      <c r="H41" s="6"/>
    </row>
    <row r="42" spans="1:18" x14ac:dyDescent="0.25">
      <c r="C42" s="26"/>
      <c r="E42" s="9"/>
      <c r="H42" s="6"/>
    </row>
    <row r="43" spans="1:18" x14ac:dyDescent="0.25">
      <c r="C43" s="26"/>
      <c r="E43" s="9"/>
      <c r="H43" s="6"/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</row>
    <row r="49" spans="1:9" ht="15" customHeight="1" x14ac:dyDescent="0.25"/>
    <row r="50" spans="1:9" ht="15" customHeight="1" x14ac:dyDescent="0.25">
      <c r="B50" s="30" t="str">
        <f>A2</f>
        <v>CONCILIACIÓN BANCARIA CORRESPONDIENTE AL MES DE ENERO 2024</v>
      </c>
      <c r="G50" s="8">
        <f>G7-G10+G22-G33+G39</f>
        <v>444618.08</v>
      </c>
    </row>
    <row r="51" spans="1:9" x14ac:dyDescent="0.25">
      <c r="B51" s="7" t="s">
        <v>19</v>
      </c>
      <c r="E51" s="3"/>
      <c r="G51" s="8">
        <v>444618.08</v>
      </c>
    </row>
    <row r="52" spans="1:9" ht="17.25" x14ac:dyDescent="0.4">
      <c r="E52" s="3"/>
      <c r="G52" s="32">
        <f>G50-G51</f>
        <v>0</v>
      </c>
    </row>
    <row r="53" spans="1:9" ht="17.25" x14ac:dyDescent="0.4">
      <c r="E53" s="3"/>
      <c r="G53" s="33"/>
    </row>
    <row r="54" spans="1:9" ht="17.25" x14ac:dyDescent="0.4">
      <c r="E54" s="3"/>
      <c r="G54" s="33"/>
    </row>
    <row r="55" spans="1:9" x14ac:dyDescent="0.25">
      <c r="E55" s="3"/>
      <c r="G55"/>
      <c r="I55" s="31"/>
    </row>
    <row r="56" spans="1:9" x14ac:dyDescent="0.25">
      <c r="E56" s="3"/>
      <c r="G56"/>
      <c r="I56" s="31"/>
    </row>
    <row r="57" spans="1:9" x14ac:dyDescent="0.25">
      <c r="E57" s="3"/>
      <c r="G57"/>
      <c r="I57" s="31"/>
    </row>
    <row r="58" spans="1:9" ht="17.25" x14ac:dyDescent="0.4">
      <c r="E58" s="3"/>
      <c r="G58" s="33"/>
      <c r="I58" s="31"/>
    </row>
    <row r="59" spans="1:9" ht="17.25" x14ac:dyDescent="0.4">
      <c r="E59" s="3"/>
      <c r="G59" s="33"/>
    </row>
    <row r="60" spans="1:9" ht="17.25" x14ac:dyDescent="0.4">
      <c r="E60" s="3"/>
      <c r="G60" s="33"/>
    </row>
    <row r="61" spans="1:9" x14ac:dyDescent="0.25">
      <c r="A61" s="34"/>
      <c r="B61" s="34"/>
      <c r="C61" s="34"/>
      <c r="E61" s="35"/>
      <c r="F61" s="36"/>
      <c r="G61" s="36"/>
    </row>
    <row r="62" spans="1:9" x14ac:dyDescent="0.25">
      <c r="A62" s="37" t="s">
        <v>20</v>
      </c>
      <c r="B62" s="37"/>
      <c r="C62" s="37"/>
      <c r="E62" s="4" t="s">
        <v>21</v>
      </c>
      <c r="F62" s="38"/>
      <c r="G62" s="5"/>
    </row>
    <row r="63" spans="1:9" x14ac:dyDescent="0.25">
      <c r="A63" t="s">
        <v>22</v>
      </c>
      <c r="E63" s="58" t="s">
        <v>23</v>
      </c>
      <c r="F63" s="58"/>
      <c r="G63" s="58"/>
    </row>
    <row r="70" spans="12:12" x14ac:dyDescent="0.25">
      <c r="L70" t="s">
        <v>24</v>
      </c>
    </row>
  </sheetData>
  <mergeCells count="5">
    <mergeCell ref="A1:G1"/>
    <mergeCell ref="A2:G2"/>
    <mergeCell ref="A3:G3"/>
    <mergeCell ref="A4:G4"/>
    <mergeCell ref="E63:G63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8E93-0238-4CAA-8FD0-DAAE6525AC88}">
  <sheetPr>
    <pageSetUpPr fitToPage="1"/>
  </sheetPr>
  <dimension ref="A1:W73"/>
  <sheetViews>
    <sheetView view="pageBreakPreview" topLeftCell="A16" zoomScale="85" zoomScaleNormal="85" zoomScaleSheetLayoutView="85" workbookViewId="0">
      <selection activeCell="C25" sqref="C25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8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46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49"/>
      <c r="B5" s="49"/>
      <c r="C5" s="49"/>
      <c r="D5" s="49"/>
      <c r="E5" s="49"/>
      <c r="F5" s="49"/>
      <c r="G5" s="49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5458.67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47" customFormat="1" x14ac:dyDescent="0.25">
      <c r="B11" s="11" t="s">
        <v>6</v>
      </c>
      <c r="C11" s="47" t="s">
        <v>7</v>
      </c>
      <c r="D11" s="47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47"/>
      <c r="C12" s="15"/>
      <c r="D12" s="16"/>
      <c r="E12" s="17"/>
      <c r="F12" s="6"/>
      <c r="H12" s="18"/>
      <c r="I12" s="14"/>
      <c r="J12" s="14"/>
    </row>
    <row r="13" spans="1:23" x14ac:dyDescent="0.25">
      <c r="B13" s="47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47"/>
      <c r="C14" s="15"/>
      <c r="E14" s="17"/>
      <c r="F14" s="6"/>
      <c r="H14" s="18"/>
      <c r="I14" s="14"/>
      <c r="J14" s="14"/>
    </row>
    <row r="15" spans="1:23" x14ac:dyDescent="0.25">
      <c r="B15" s="47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47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47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47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47"/>
      <c r="C19" s="15"/>
      <c r="D19" s="20"/>
      <c r="E19" s="17"/>
      <c r="F19" s="6"/>
      <c r="H19" s="18"/>
      <c r="I19" s="14"/>
      <c r="J19" s="14"/>
    </row>
    <row r="20" spans="1:10" x14ac:dyDescent="0.25">
      <c r="B20" s="47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47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22689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>
        <v>45566</v>
      </c>
      <c r="D24" s="48" t="s">
        <v>49</v>
      </c>
      <c r="E24" s="46">
        <v>22689</v>
      </c>
      <c r="F24" s="6"/>
      <c r="G24" s="48"/>
      <c r="H24" s="19"/>
      <c r="I24" s="19"/>
    </row>
    <row r="25" spans="1:10" ht="15" customHeight="1" x14ac:dyDescent="0.25">
      <c r="B25" s="7"/>
      <c r="D25" s="41"/>
      <c r="E25" s="40"/>
      <c r="F25" s="26"/>
      <c r="H25" s="19"/>
      <c r="I25" s="19"/>
    </row>
    <row r="26" spans="1:10" ht="15" customHeight="1" x14ac:dyDescent="0.25">
      <c r="B26" s="7"/>
      <c r="D26" s="41"/>
      <c r="E26" s="40"/>
      <c r="F26" s="26"/>
      <c r="H26" s="19"/>
      <c r="I26" s="19"/>
    </row>
    <row r="27" spans="1:10" ht="15" customHeight="1" x14ac:dyDescent="0.25">
      <c r="B27" s="7"/>
      <c r="D27" s="41"/>
      <c r="E27" s="40"/>
      <c r="F27" s="26"/>
      <c r="H27" s="19"/>
      <c r="I27" s="19"/>
    </row>
    <row r="28" spans="1:10" ht="15" customHeight="1" x14ac:dyDescent="0.25">
      <c r="B28" s="7"/>
      <c r="C28" s="25"/>
      <c r="D28" s="48"/>
      <c r="E28" s="40"/>
      <c r="F28" s="6"/>
      <c r="G28" s="48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47"/>
      <c r="D36" s="47"/>
      <c r="E36" s="13"/>
      <c r="G36" s="8">
        <f>SUM(E38:E45)</f>
        <v>13685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>
        <v>45569</v>
      </c>
      <c r="D38" s="50" t="s">
        <v>43</v>
      </c>
      <c r="E38" s="39">
        <v>13685</v>
      </c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47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OCTUBRE 2024</v>
      </c>
      <c r="G53" s="8">
        <f>G7-G10+G22-G36+G42</f>
        <v>14462.669999999998</v>
      </c>
    </row>
    <row r="54" spans="1:9" x14ac:dyDescent="0.25">
      <c r="B54" s="7" t="s">
        <v>19</v>
      </c>
      <c r="E54" s="49"/>
      <c r="G54" s="8">
        <v>14462.67</v>
      </c>
    </row>
    <row r="55" spans="1:9" ht="17.25" x14ac:dyDescent="0.4">
      <c r="E55" s="49"/>
      <c r="G55" s="32">
        <f>G53-G54</f>
        <v>0</v>
      </c>
    </row>
    <row r="56" spans="1:9" ht="17.25" x14ac:dyDescent="0.4">
      <c r="E56" s="49"/>
      <c r="G56" s="33"/>
    </row>
    <row r="57" spans="1:9" ht="17.25" x14ac:dyDescent="0.4">
      <c r="E57" s="49"/>
      <c r="G57" s="33"/>
    </row>
    <row r="58" spans="1:9" x14ac:dyDescent="0.25">
      <c r="E58" s="49"/>
      <c r="G58"/>
      <c r="I58" s="31"/>
    </row>
    <row r="59" spans="1:9" x14ac:dyDescent="0.25">
      <c r="E59" s="49"/>
      <c r="G59"/>
      <c r="I59" s="31"/>
    </row>
    <row r="60" spans="1:9" x14ac:dyDescent="0.25">
      <c r="E60" s="49"/>
      <c r="G60"/>
      <c r="I60" s="31"/>
    </row>
    <row r="61" spans="1:9" ht="17.25" x14ac:dyDescent="0.4">
      <c r="E61" s="49"/>
      <c r="G61" s="33"/>
      <c r="I61" s="31"/>
    </row>
    <row r="62" spans="1:9" ht="17.25" x14ac:dyDescent="0.4">
      <c r="E62" s="49"/>
      <c r="G62" s="33"/>
    </row>
    <row r="63" spans="1:9" ht="17.25" x14ac:dyDescent="0.4">
      <c r="E63" s="49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59" t="s">
        <v>44</v>
      </c>
      <c r="B65" s="59"/>
      <c r="C65" s="59"/>
      <c r="E65" s="61" t="s">
        <v>45</v>
      </c>
      <c r="F65" s="61"/>
      <c r="G65" s="61"/>
    </row>
    <row r="66" spans="1:12" x14ac:dyDescent="0.25">
      <c r="A66" s="60" t="s">
        <v>22</v>
      </c>
      <c r="B66" s="60"/>
      <c r="C66" s="60"/>
      <c r="E66" s="58" t="s">
        <v>23</v>
      </c>
      <c r="F66" s="58"/>
      <c r="G66" s="58"/>
    </row>
    <row r="73" spans="1:12" x14ac:dyDescent="0.25">
      <c r="L73" t="s">
        <v>24</v>
      </c>
    </row>
  </sheetData>
  <mergeCells count="8">
    <mergeCell ref="A66:C66"/>
    <mergeCell ref="E66:G66"/>
    <mergeCell ref="A1:G1"/>
    <mergeCell ref="A2:G2"/>
    <mergeCell ref="A3:G3"/>
    <mergeCell ref="A4:G4"/>
    <mergeCell ref="A65:C65"/>
    <mergeCell ref="E65:G6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C032-0C7F-40F4-98C4-71C05ED976DC}">
  <sheetPr>
    <pageSetUpPr fitToPage="1"/>
  </sheetPr>
  <dimension ref="A1:W73"/>
  <sheetViews>
    <sheetView view="pageBreakPreview" zoomScale="85" zoomScaleNormal="85" zoomScaleSheetLayoutView="85" workbookViewId="0">
      <selection activeCell="C28" sqref="C28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8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47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49"/>
      <c r="B5" s="49"/>
      <c r="C5" s="49"/>
      <c r="D5" s="49"/>
      <c r="E5" s="49"/>
      <c r="F5" s="49"/>
      <c r="G5" s="49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12742.31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47" customFormat="1" x14ac:dyDescent="0.25">
      <c r="B11" s="11" t="s">
        <v>6</v>
      </c>
      <c r="C11" s="47" t="s">
        <v>7</v>
      </c>
      <c r="D11" s="47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47"/>
      <c r="C12" s="15"/>
      <c r="D12" s="16"/>
      <c r="E12" s="17"/>
      <c r="F12" s="6"/>
      <c r="H12" s="18"/>
      <c r="I12" s="14"/>
      <c r="J12" s="14"/>
    </row>
    <row r="13" spans="1:23" x14ac:dyDescent="0.25">
      <c r="B13" s="47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47"/>
      <c r="C14" s="15"/>
      <c r="E14" s="17"/>
      <c r="F14" s="6"/>
      <c r="H14" s="18"/>
      <c r="I14" s="14"/>
      <c r="J14" s="14"/>
    </row>
    <row r="15" spans="1:23" x14ac:dyDescent="0.25">
      <c r="B15" s="47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47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47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47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47"/>
      <c r="C19" s="15"/>
      <c r="D19" s="20"/>
      <c r="E19" s="17"/>
      <c r="F19" s="6"/>
      <c r="H19" s="18"/>
      <c r="I19" s="14"/>
      <c r="J19" s="14"/>
    </row>
    <row r="20" spans="1:10" x14ac:dyDescent="0.25">
      <c r="B20" s="47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47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11116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>
        <v>45623</v>
      </c>
      <c r="D24" s="48" t="s">
        <v>48</v>
      </c>
      <c r="E24" s="46">
        <v>1082</v>
      </c>
      <c r="F24" s="6"/>
      <c r="G24" s="48"/>
      <c r="H24" s="19"/>
      <c r="I24" s="19"/>
    </row>
    <row r="25" spans="1:10" ht="15" customHeight="1" x14ac:dyDescent="0.25">
      <c r="B25" s="7"/>
      <c r="C25" s="26">
        <v>45603</v>
      </c>
      <c r="D25" s="51" t="s">
        <v>48</v>
      </c>
      <c r="E25" s="40">
        <v>20</v>
      </c>
      <c r="F25" s="26"/>
      <c r="H25" s="19"/>
      <c r="I25" s="19"/>
    </row>
    <row r="26" spans="1:10" ht="15" customHeight="1" x14ac:dyDescent="0.25">
      <c r="B26" s="7"/>
      <c r="C26" s="26">
        <v>45610</v>
      </c>
      <c r="D26" s="51" t="s">
        <v>48</v>
      </c>
      <c r="E26" s="40">
        <v>1010</v>
      </c>
      <c r="F26" s="26"/>
      <c r="H26" s="19"/>
      <c r="I26" s="19"/>
    </row>
    <row r="27" spans="1:10" ht="15" customHeight="1" x14ac:dyDescent="0.25">
      <c r="B27" s="7"/>
      <c r="C27" s="26">
        <v>45597</v>
      </c>
      <c r="D27" s="51" t="s">
        <v>48</v>
      </c>
      <c r="E27" s="40">
        <v>9004</v>
      </c>
      <c r="F27" s="26"/>
      <c r="H27" s="19"/>
      <c r="I27" s="19"/>
    </row>
    <row r="28" spans="1:10" ht="15" customHeight="1" x14ac:dyDescent="0.25">
      <c r="B28" s="7"/>
      <c r="C28" s="25"/>
      <c r="D28" s="48"/>
      <c r="E28" s="40"/>
      <c r="F28" s="6"/>
      <c r="G28" s="48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47"/>
      <c r="D36" s="47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47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NOVIEMBRE 2024</v>
      </c>
      <c r="G53" s="8">
        <f>G7-G10+G22-G36+G42</f>
        <v>23858.309999999998</v>
      </c>
    </row>
    <row r="54" spans="1:9" x14ac:dyDescent="0.25">
      <c r="B54" s="7" t="s">
        <v>19</v>
      </c>
      <c r="E54" s="49"/>
      <c r="G54" s="8">
        <v>23858.31</v>
      </c>
    </row>
    <row r="55" spans="1:9" ht="17.25" x14ac:dyDescent="0.4">
      <c r="E55" s="49"/>
      <c r="G55" s="32">
        <f>G53-G54</f>
        <v>0</v>
      </c>
    </row>
    <row r="56" spans="1:9" ht="17.25" x14ac:dyDescent="0.4">
      <c r="E56" s="49"/>
      <c r="G56" s="33"/>
    </row>
    <row r="57" spans="1:9" ht="17.25" x14ac:dyDescent="0.4">
      <c r="E57" s="49"/>
      <c r="G57" s="33"/>
    </row>
    <row r="58" spans="1:9" x14ac:dyDescent="0.25">
      <c r="E58" s="49"/>
      <c r="G58"/>
      <c r="I58" s="31"/>
    </row>
    <row r="59" spans="1:9" x14ac:dyDescent="0.25">
      <c r="E59" s="49"/>
      <c r="G59"/>
      <c r="I59" s="31"/>
    </row>
    <row r="60" spans="1:9" x14ac:dyDescent="0.25">
      <c r="E60" s="49"/>
      <c r="G60"/>
      <c r="I60" s="31"/>
    </row>
    <row r="61" spans="1:9" ht="17.25" x14ac:dyDescent="0.4">
      <c r="E61" s="49"/>
      <c r="G61" s="33"/>
      <c r="I61" s="31"/>
    </row>
    <row r="62" spans="1:9" ht="17.25" x14ac:dyDescent="0.4">
      <c r="E62" s="49"/>
      <c r="G62" s="33"/>
    </row>
    <row r="63" spans="1:9" ht="17.25" x14ac:dyDescent="0.4">
      <c r="E63" s="49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59" t="s">
        <v>44</v>
      </c>
      <c r="B65" s="59"/>
      <c r="C65" s="59"/>
      <c r="E65" s="61" t="s">
        <v>45</v>
      </c>
      <c r="F65" s="61"/>
      <c r="G65" s="61"/>
    </row>
    <row r="66" spans="1:12" x14ac:dyDescent="0.25">
      <c r="A66" s="60" t="s">
        <v>22</v>
      </c>
      <c r="B66" s="60"/>
      <c r="C66" s="60"/>
      <c r="E66" s="58" t="s">
        <v>23</v>
      </c>
      <c r="F66" s="58"/>
      <c r="G66" s="58"/>
    </row>
    <row r="73" spans="1:12" x14ac:dyDescent="0.25">
      <c r="L73" t="s">
        <v>24</v>
      </c>
    </row>
  </sheetData>
  <mergeCells count="8">
    <mergeCell ref="A66:C66"/>
    <mergeCell ref="E66:G66"/>
    <mergeCell ref="A1:G1"/>
    <mergeCell ref="A2:G2"/>
    <mergeCell ref="A3:G3"/>
    <mergeCell ref="A4:G4"/>
    <mergeCell ref="A65:C65"/>
    <mergeCell ref="E65:G6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0087-0D67-4AAB-BA90-53D68A75194C}">
  <sheetPr>
    <pageSetUpPr fitToPage="1"/>
  </sheetPr>
  <dimension ref="A1:W73"/>
  <sheetViews>
    <sheetView tabSelected="1" view="pageBreakPreview" zoomScale="85" zoomScaleNormal="85" zoomScaleSheetLayoutView="85" workbookViewId="0">
      <selection activeCell="G55" sqref="G55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53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50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54"/>
      <c r="B5" s="54"/>
      <c r="C5" s="54"/>
      <c r="D5" s="54"/>
      <c r="E5" s="54"/>
      <c r="F5" s="54"/>
      <c r="G5" s="54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55663.13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52" customFormat="1" x14ac:dyDescent="0.25">
      <c r="B11" s="11" t="s">
        <v>6</v>
      </c>
      <c r="C11" s="52" t="s">
        <v>7</v>
      </c>
      <c r="D11" s="52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52"/>
      <c r="C12" s="15"/>
      <c r="D12" s="16"/>
      <c r="E12" s="17"/>
      <c r="F12" s="6"/>
      <c r="H12" s="18"/>
      <c r="I12" s="14"/>
      <c r="J12" s="14"/>
    </row>
    <row r="13" spans="1:23" x14ac:dyDescent="0.25">
      <c r="B13" s="52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52"/>
      <c r="C14" s="15"/>
      <c r="E14" s="17"/>
      <c r="F14" s="6"/>
      <c r="H14" s="18"/>
      <c r="I14" s="14"/>
      <c r="J14" s="14"/>
    </row>
    <row r="15" spans="1:23" x14ac:dyDescent="0.25">
      <c r="B15" s="52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52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52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52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52"/>
      <c r="C19" s="15"/>
      <c r="D19" s="20"/>
      <c r="E19" s="17"/>
      <c r="F19" s="6"/>
      <c r="H19" s="18"/>
      <c r="I19" s="14"/>
      <c r="J19" s="14"/>
    </row>
    <row r="20" spans="1:10" x14ac:dyDescent="0.25">
      <c r="B20" s="52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52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11116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>
        <v>45623</v>
      </c>
      <c r="D24" s="53" t="s">
        <v>48</v>
      </c>
      <c r="E24" s="46">
        <v>1082</v>
      </c>
      <c r="F24" s="6"/>
      <c r="G24" s="53"/>
      <c r="H24" s="19"/>
      <c r="I24" s="19"/>
    </row>
    <row r="25" spans="1:10" ht="15" customHeight="1" x14ac:dyDescent="0.25">
      <c r="B25" s="7"/>
      <c r="C25" s="26">
        <v>45603</v>
      </c>
      <c r="D25" s="53" t="s">
        <v>48</v>
      </c>
      <c r="E25" s="40">
        <v>20</v>
      </c>
      <c r="F25" s="26"/>
      <c r="H25" s="19"/>
      <c r="I25" s="19"/>
    </row>
    <row r="26" spans="1:10" ht="15" customHeight="1" x14ac:dyDescent="0.25">
      <c r="B26" s="7"/>
      <c r="C26" s="26">
        <v>45610</v>
      </c>
      <c r="D26" s="53" t="s">
        <v>48</v>
      </c>
      <c r="E26" s="40">
        <v>1010</v>
      </c>
      <c r="F26" s="26"/>
      <c r="H26" s="19"/>
      <c r="I26" s="19"/>
    </row>
    <row r="27" spans="1:10" ht="15" customHeight="1" x14ac:dyDescent="0.25">
      <c r="B27" s="7"/>
      <c r="C27" s="26">
        <v>45597</v>
      </c>
      <c r="D27" s="53" t="s">
        <v>48</v>
      </c>
      <c r="E27" s="40">
        <v>9004</v>
      </c>
      <c r="F27" s="26"/>
      <c r="H27" s="19"/>
      <c r="I27" s="19"/>
    </row>
    <row r="28" spans="1:10" ht="15" customHeight="1" x14ac:dyDescent="0.25">
      <c r="B28" s="7"/>
      <c r="C28" s="25"/>
      <c r="D28" s="53"/>
      <c r="E28" s="40"/>
      <c r="F28" s="6"/>
      <c r="G28" s="53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52"/>
      <c r="D36" s="52"/>
      <c r="E36" s="13"/>
      <c r="G36" s="8">
        <f>SUM(E38:E45)</f>
        <v>18.02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>
        <v>45656</v>
      </c>
      <c r="D38" s="26" t="s">
        <v>51</v>
      </c>
      <c r="E38" s="39">
        <v>18.02</v>
      </c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52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DICIEMBRE 2024</v>
      </c>
      <c r="G53" s="8">
        <f>G7-G10+G22-G36+G42</f>
        <v>66761.11</v>
      </c>
    </row>
    <row r="54" spans="1:9" x14ac:dyDescent="0.25">
      <c r="B54" s="7" t="s">
        <v>19</v>
      </c>
      <c r="E54" s="54"/>
      <c r="G54" s="8">
        <v>66761.11</v>
      </c>
    </row>
    <row r="55" spans="1:9" ht="17.25" x14ac:dyDescent="0.4">
      <c r="E55" s="54"/>
      <c r="G55" s="32">
        <f>G53-G54</f>
        <v>0</v>
      </c>
    </row>
    <row r="56" spans="1:9" ht="17.25" x14ac:dyDescent="0.4">
      <c r="E56" s="54"/>
      <c r="G56" s="33"/>
    </row>
    <row r="57" spans="1:9" ht="17.25" x14ac:dyDescent="0.4">
      <c r="E57" s="54"/>
      <c r="G57" s="33"/>
    </row>
    <row r="58" spans="1:9" x14ac:dyDescent="0.25">
      <c r="E58" s="54"/>
      <c r="G58"/>
      <c r="I58" s="31"/>
    </row>
    <row r="59" spans="1:9" x14ac:dyDescent="0.25">
      <c r="E59" s="54"/>
      <c r="G59"/>
      <c r="I59" s="31"/>
    </row>
    <row r="60" spans="1:9" x14ac:dyDescent="0.25">
      <c r="E60" s="54"/>
      <c r="G60"/>
      <c r="I60" s="31"/>
    </row>
    <row r="61" spans="1:9" ht="17.25" x14ac:dyDescent="0.4">
      <c r="E61" s="54"/>
      <c r="G61" s="33"/>
      <c r="I61" s="31"/>
    </row>
    <row r="62" spans="1:9" ht="17.25" x14ac:dyDescent="0.4">
      <c r="E62" s="54"/>
      <c r="G62" s="33"/>
    </row>
    <row r="63" spans="1:9" ht="17.25" x14ac:dyDescent="0.4">
      <c r="E63" s="54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59" t="s">
        <v>44</v>
      </c>
      <c r="B65" s="59"/>
      <c r="C65" s="59"/>
      <c r="E65" s="61" t="s">
        <v>45</v>
      </c>
      <c r="F65" s="61"/>
      <c r="G65" s="61"/>
    </row>
    <row r="66" spans="1:12" x14ac:dyDescent="0.25">
      <c r="A66" s="60" t="s">
        <v>22</v>
      </c>
      <c r="B66" s="60"/>
      <c r="C66" s="60"/>
      <c r="E66" s="58" t="s">
        <v>23</v>
      </c>
      <c r="F66" s="58"/>
      <c r="G66" s="58"/>
    </row>
    <row r="73" spans="1:12" x14ac:dyDescent="0.25">
      <c r="L73" t="s">
        <v>24</v>
      </c>
    </row>
  </sheetData>
  <mergeCells count="8">
    <mergeCell ref="A66:C66"/>
    <mergeCell ref="E66:G66"/>
    <mergeCell ref="A1:G1"/>
    <mergeCell ref="A2:G2"/>
    <mergeCell ref="A3:G3"/>
    <mergeCell ref="A4:G4"/>
    <mergeCell ref="A65:C65"/>
    <mergeCell ref="E65:G6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DE84-738F-49A7-9DD5-73F847DC2E9A}">
  <sheetPr>
    <pageSetUpPr fitToPage="1"/>
  </sheetPr>
  <dimension ref="A1:W70"/>
  <sheetViews>
    <sheetView view="pageBreakPreview" topLeftCell="A16" zoomScale="85" zoomScaleNormal="85" zoomScaleSheetLayoutView="85" workbookViewId="0">
      <selection activeCell="G34" sqref="G34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3.28515625" customWidth="1"/>
    <col min="9" max="9" width="1.7109375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28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8">
        <v>447310.38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x14ac:dyDescent="0.25">
      <c r="A22" t="s">
        <v>12</v>
      </c>
      <c r="B22" s="7" t="s">
        <v>13</v>
      </c>
      <c r="E22" s="9"/>
      <c r="F22" s="24"/>
      <c r="G22" s="10">
        <f>SUM(E24:E31)</f>
        <v>3713</v>
      </c>
    </row>
    <row r="23" spans="1:10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x14ac:dyDescent="0.25">
      <c r="B24" s="7"/>
      <c r="C24" s="25"/>
      <c r="D24" s="20"/>
      <c r="E24" s="17"/>
      <c r="F24" s="19"/>
      <c r="H24" s="19"/>
      <c r="I24" s="19"/>
    </row>
    <row r="25" spans="1:10" x14ac:dyDescent="0.25">
      <c r="B25" s="7"/>
      <c r="C25" s="25"/>
      <c r="D25" s="26" t="s">
        <v>29</v>
      </c>
      <c r="E25" s="39">
        <v>3713</v>
      </c>
      <c r="F25" s="19"/>
      <c r="H25" s="19"/>
      <c r="I25" s="19"/>
    </row>
    <row r="26" spans="1:10" ht="15" customHeight="1" x14ac:dyDescent="0.25">
      <c r="C26" s="15"/>
      <c r="D26" s="26"/>
      <c r="E26" s="39"/>
      <c r="F26" s="19"/>
      <c r="H26" s="19"/>
      <c r="I26" s="19"/>
    </row>
    <row r="27" spans="1:10" ht="15" customHeight="1" x14ac:dyDescent="0.25">
      <c r="C27" s="26"/>
      <c r="D27" s="20"/>
      <c r="E27" s="17"/>
      <c r="F27" s="20"/>
      <c r="H27" s="19"/>
      <c r="I27" s="19"/>
    </row>
    <row r="28" spans="1:10" ht="15" customHeight="1" x14ac:dyDescent="0.25">
      <c r="C28" s="26"/>
      <c r="D28" s="20"/>
      <c r="E28" s="17"/>
      <c r="F28" s="19"/>
      <c r="H28" s="19"/>
      <c r="I28" s="19"/>
    </row>
    <row r="29" spans="1:10" ht="15" customHeight="1" x14ac:dyDescent="0.25">
      <c r="C29" s="26"/>
      <c r="D29" s="20"/>
      <c r="E29" s="19"/>
      <c r="F29" s="19"/>
      <c r="G29" s="19"/>
      <c r="H29" s="19"/>
      <c r="I29" s="19"/>
    </row>
    <row r="30" spans="1:10" ht="15" customHeight="1" x14ac:dyDescent="0.25">
      <c r="C30" s="26"/>
      <c r="D30" s="19"/>
      <c r="E30" s="17"/>
      <c r="F30" s="27"/>
    </row>
    <row r="31" spans="1:10" x14ac:dyDescent="0.25">
      <c r="C31" s="15"/>
      <c r="D31" s="20"/>
      <c r="E31" s="17"/>
      <c r="F31" s="27"/>
    </row>
    <row r="32" spans="1:10" x14ac:dyDescent="0.25">
      <c r="C32" s="25"/>
      <c r="D32" s="7"/>
      <c r="E32" s="17"/>
      <c r="F32" s="27"/>
    </row>
    <row r="33" spans="1:18" x14ac:dyDescent="0.25">
      <c r="A33" t="s">
        <v>16</v>
      </c>
      <c r="B33" s="7" t="s">
        <v>17</v>
      </c>
      <c r="C33" s="1"/>
      <c r="D33" s="1"/>
      <c r="E33" s="13"/>
      <c r="G33" s="8">
        <f>SUM(E35:E42)</f>
        <v>0</v>
      </c>
    </row>
    <row r="34" spans="1:18" x14ac:dyDescent="0.25">
      <c r="C34" s="7" t="s">
        <v>14</v>
      </c>
      <c r="D34" s="7" t="s">
        <v>15</v>
      </c>
      <c r="E34" s="13" t="s">
        <v>9</v>
      </c>
      <c r="P34" s="28"/>
      <c r="R34" s="6"/>
    </row>
    <row r="35" spans="1:18" x14ac:dyDescent="0.25">
      <c r="C35" s="26"/>
      <c r="D35" s="26"/>
      <c r="E35" s="39"/>
      <c r="F35" s="26"/>
      <c r="P35" s="28"/>
      <c r="R35" s="6"/>
    </row>
    <row r="36" spans="1:18" x14ac:dyDescent="0.25">
      <c r="C36" s="26"/>
      <c r="D36" s="26"/>
      <c r="E36" s="39"/>
      <c r="F36" s="26"/>
      <c r="P36" s="28"/>
      <c r="R36" s="6"/>
    </row>
    <row r="37" spans="1:18" x14ac:dyDescent="0.25">
      <c r="C37" s="29"/>
      <c r="D37" s="26"/>
      <c r="E37"/>
      <c r="F37" s="26"/>
      <c r="P37" s="28"/>
      <c r="R37" s="6"/>
    </row>
    <row r="38" spans="1:18" x14ac:dyDescent="0.25">
      <c r="C38" s="28"/>
      <c r="D38" s="26"/>
      <c r="E38"/>
      <c r="F38" s="26"/>
      <c r="P38" s="28"/>
      <c r="R38" s="6"/>
    </row>
    <row r="39" spans="1:18" x14ac:dyDescent="0.25">
      <c r="A39" t="s">
        <v>12</v>
      </c>
      <c r="B39" s="7" t="s">
        <v>18</v>
      </c>
      <c r="G39" s="8">
        <f>SUM(E41:E47)</f>
        <v>0</v>
      </c>
    </row>
    <row r="40" spans="1:18" x14ac:dyDescent="0.25">
      <c r="C40" s="1" t="s">
        <v>14</v>
      </c>
      <c r="D40" s="13" t="s">
        <v>9</v>
      </c>
      <c r="E40" s="13" t="s">
        <v>9</v>
      </c>
    </row>
    <row r="41" spans="1:18" x14ac:dyDescent="0.25">
      <c r="C41" s="26"/>
      <c r="E41" s="9"/>
      <c r="H41" s="6"/>
    </row>
    <row r="42" spans="1:18" x14ac:dyDescent="0.25">
      <c r="C42" s="26"/>
      <c r="E42" s="9"/>
      <c r="H42" s="6"/>
    </row>
    <row r="43" spans="1:18" x14ac:dyDescent="0.25">
      <c r="C43" s="26"/>
      <c r="E43" s="9"/>
      <c r="H43" s="6"/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</row>
    <row r="49" spans="1:9" ht="15" customHeight="1" x14ac:dyDescent="0.25"/>
    <row r="50" spans="1:9" ht="15" customHeight="1" x14ac:dyDescent="0.25">
      <c r="B50" s="30" t="str">
        <f>A2</f>
        <v>CONCILIACIÓN BANCARIA CORRESPONDIENTE AL MES DE FEBRERO 2024</v>
      </c>
      <c r="G50" s="8">
        <f>G7-G10+G22-G33+G39</f>
        <v>451023.38</v>
      </c>
    </row>
    <row r="51" spans="1:9" x14ac:dyDescent="0.25">
      <c r="B51" s="7" t="s">
        <v>19</v>
      </c>
      <c r="E51" s="3"/>
      <c r="G51" s="8">
        <v>451023.38</v>
      </c>
    </row>
    <row r="52" spans="1:9" ht="17.25" x14ac:dyDescent="0.4">
      <c r="E52" s="3"/>
      <c r="G52" s="32">
        <f>G50-G51</f>
        <v>0</v>
      </c>
    </row>
    <row r="53" spans="1:9" ht="17.25" x14ac:dyDescent="0.4">
      <c r="E53" s="3"/>
      <c r="G53" s="33"/>
    </row>
    <row r="54" spans="1:9" ht="17.25" x14ac:dyDescent="0.4">
      <c r="E54" s="3"/>
      <c r="G54" s="33"/>
    </row>
    <row r="55" spans="1:9" x14ac:dyDescent="0.25">
      <c r="E55" s="3"/>
      <c r="G55"/>
      <c r="I55" s="31"/>
    </row>
    <row r="56" spans="1:9" x14ac:dyDescent="0.25">
      <c r="E56" s="3"/>
      <c r="G56"/>
      <c r="I56" s="31"/>
    </row>
    <row r="57" spans="1:9" x14ac:dyDescent="0.25">
      <c r="E57" s="3"/>
      <c r="G57"/>
      <c r="I57" s="31"/>
    </row>
    <row r="58" spans="1:9" ht="17.25" x14ac:dyDescent="0.4">
      <c r="E58" s="3"/>
      <c r="G58" s="33"/>
      <c r="I58" s="31"/>
    </row>
    <row r="59" spans="1:9" ht="17.25" x14ac:dyDescent="0.4">
      <c r="E59" s="3"/>
      <c r="G59" s="33"/>
    </row>
    <row r="60" spans="1:9" ht="17.25" x14ac:dyDescent="0.4">
      <c r="E60" s="3"/>
      <c r="G60" s="33"/>
    </row>
    <row r="61" spans="1:9" x14ac:dyDescent="0.25">
      <c r="A61" s="34"/>
      <c r="B61" s="34"/>
      <c r="C61" s="34"/>
      <c r="E61" s="35"/>
      <c r="F61" s="36"/>
      <c r="G61" s="36"/>
    </row>
    <row r="62" spans="1:9" x14ac:dyDescent="0.25">
      <c r="A62" s="37" t="s">
        <v>20</v>
      </c>
      <c r="B62" s="37"/>
      <c r="C62" s="37"/>
      <c r="E62" s="4" t="s">
        <v>21</v>
      </c>
      <c r="F62" s="38"/>
      <c r="G62" s="5"/>
    </row>
    <row r="63" spans="1:9" x14ac:dyDescent="0.25">
      <c r="A63" t="s">
        <v>22</v>
      </c>
      <c r="E63" s="58" t="s">
        <v>23</v>
      </c>
      <c r="F63" s="58"/>
      <c r="G63" s="58"/>
    </row>
    <row r="70" spans="12:12" x14ac:dyDescent="0.25">
      <c r="L70" t="s">
        <v>24</v>
      </c>
    </row>
  </sheetData>
  <mergeCells count="5">
    <mergeCell ref="A1:G1"/>
    <mergeCell ref="A2:G2"/>
    <mergeCell ref="A3:G3"/>
    <mergeCell ref="A4:G4"/>
    <mergeCell ref="E63:G63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D95E-1E6C-4210-A050-58D28D9FC1E2}">
  <sheetPr>
    <pageSetUpPr fitToPage="1"/>
  </sheetPr>
  <dimension ref="A1:W70"/>
  <sheetViews>
    <sheetView view="pageBreakPreview" topLeftCell="A16" zoomScale="85" zoomScaleNormal="85" zoomScaleSheetLayoutView="85" workbookViewId="0">
      <selection activeCell="G46" sqref="G46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3.28515625" customWidth="1"/>
    <col min="9" max="9" width="1.7109375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30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8">
        <v>550362.34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x14ac:dyDescent="0.25">
      <c r="A22" t="s">
        <v>12</v>
      </c>
      <c r="B22" s="7" t="s">
        <v>13</v>
      </c>
      <c r="E22" s="9"/>
      <c r="F22" s="24"/>
      <c r="G22" s="10">
        <f>SUM(E24:E31)</f>
        <v>5437</v>
      </c>
    </row>
    <row r="23" spans="1:10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x14ac:dyDescent="0.25">
      <c r="B24" s="7"/>
      <c r="C24" s="25"/>
      <c r="D24" s="20"/>
      <c r="E24" s="17"/>
      <c r="F24" s="19"/>
      <c r="H24" s="19"/>
      <c r="I24" s="19"/>
    </row>
    <row r="25" spans="1:10" x14ac:dyDescent="0.25">
      <c r="B25" s="7"/>
      <c r="C25" s="25"/>
      <c r="D25" s="26" t="s">
        <v>29</v>
      </c>
      <c r="E25" s="39">
        <v>3713</v>
      </c>
      <c r="F25" s="19"/>
      <c r="H25" s="19"/>
      <c r="I25" s="19"/>
    </row>
    <row r="26" spans="1:10" ht="15" customHeight="1" x14ac:dyDescent="0.25">
      <c r="C26" s="15"/>
      <c r="D26" s="26" t="s">
        <v>31</v>
      </c>
      <c r="E26" s="39">
        <v>1724</v>
      </c>
      <c r="F26" s="19"/>
      <c r="H26" s="19"/>
      <c r="I26" s="19"/>
    </row>
    <row r="27" spans="1:10" ht="15" customHeight="1" x14ac:dyDescent="0.25">
      <c r="C27" s="26"/>
      <c r="D27" s="20"/>
      <c r="E27" s="17"/>
      <c r="F27" s="20"/>
      <c r="H27" s="19"/>
      <c r="I27" s="19"/>
    </row>
    <row r="28" spans="1:10" ht="15" customHeight="1" x14ac:dyDescent="0.25">
      <c r="C28" s="26"/>
      <c r="D28" s="20"/>
      <c r="E28" s="17"/>
      <c r="F28" s="19"/>
      <c r="H28" s="19"/>
      <c r="I28" s="19"/>
    </row>
    <row r="29" spans="1:10" ht="15" customHeight="1" x14ac:dyDescent="0.25">
      <c r="C29" s="26"/>
      <c r="D29" s="20"/>
      <c r="E29" s="19"/>
      <c r="F29" s="19"/>
      <c r="G29" s="19"/>
      <c r="H29" s="19"/>
      <c r="I29" s="19"/>
    </row>
    <row r="30" spans="1:10" ht="15" customHeight="1" x14ac:dyDescent="0.25">
      <c r="C30" s="26"/>
      <c r="D30" s="19"/>
      <c r="E30" s="17"/>
      <c r="F30" s="27"/>
    </row>
    <row r="31" spans="1:10" x14ac:dyDescent="0.25">
      <c r="C31" s="15"/>
      <c r="D31" s="20"/>
      <c r="E31" s="17"/>
      <c r="F31" s="27"/>
    </row>
    <row r="32" spans="1:10" x14ac:dyDescent="0.25">
      <c r="C32" s="25"/>
      <c r="D32" s="7"/>
      <c r="E32" s="17"/>
      <c r="F32" s="27"/>
    </row>
    <row r="33" spans="1:18" x14ac:dyDescent="0.25">
      <c r="A33" t="s">
        <v>16</v>
      </c>
      <c r="B33" s="7" t="s">
        <v>17</v>
      </c>
      <c r="C33" s="1"/>
      <c r="D33" s="1"/>
      <c r="E33" s="13"/>
      <c r="G33" s="8">
        <f>SUM(E35:E42)</f>
        <v>0</v>
      </c>
    </row>
    <row r="34" spans="1:18" x14ac:dyDescent="0.25">
      <c r="C34" s="7" t="s">
        <v>14</v>
      </c>
      <c r="D34" s="7" t="s">
        <v>15</v>
      </c>
      <c r="E34" s="13" t="s">
        <v>9</v>
      </c>
      <c r="P34" s="28"/>
      <c r="R34" s="6"/>
    </row>
    <row r="35" spans="1:18" x14ac:dyDescent="0.25">
      <c r="C35" s="26"/>
      <c r="D35" s="26"/>
      <c r="E35" s="39"/>
      <c r="F35" s="26"/>
      <c r="P35" s="28"/>
      <c r="R35" s="6"/>
    </row>
    <row r="36" spans="1:18" x14ac:dyDescent="0.25">
      <c r="C36" s="26"/>
      <c r="D36" s="26"/>
      <c r="E36" s="39"/>
      <c r="F36" s="26"/>
      <c r="P36" s="28"/>
      <c r="R36" s="6"/>
    </row>
    <row r="37" spans="1:18" x14ac:dyDescent="0.25">
      <c r="C37" s="29"/>
      <c r="D37" s="26"/>
      <c r="E37"/>
      <c r="F37" s="26"/>
      <c r="P37" s="28"/>
      <c r="R37" s="6"/>
    </row>
    <row r="38" spans="1:18" x14ac:dyDescent="0.25">
      <c r="C38" s="28"/>
      <c r="D38" s="26"/>
      <c r="E38"/>
      <c r="F38" s="26"/>
      <c r="P38" s="28"/>
      <c r="R38" s="6"/>
    </row>
    <row r="39" spans="1:18" x14ac:dyDescent="0.25">
      <c r="A39" t="s">
        <v>12</v>
      </c>
      <c r="B39" s="7" t="s">
        <v>18</v>
      </c>
      <c r="G39" s="8">
        <f>SUM(E41:E47)</f>
        <v>0</v>
      </c>
    </row>
    <row r="40" spans="1:18" x14ac:dyDescent="0.25">
      <c r="C40" s="1" t="s">
        <v>14</v>
      </c>
      <c r="D40" s="13" t="s">
        <v>9</v>
      </c>
      <c r="E40" s="13" t="s">
        <v>9</v>
      </c>
    </row>
    <row r="41" spans="1:18" x14ac:dyDescent="0.25">
      <c r="C41" s="26"/>
      <c r="E41" s="9"/>
      <c r="H41" s="6"/>
    </row>
    <row r="42" spans="1:18" x14ac:dyDescent="0.25">
      <c r="C42" s="26"/>
      <c r="E42" s="9"/>
      <c r="H42" s="6"/>
    </row>
    <row r="43" spans="1:18" x14ac:dyDescent="0.25">
      <c r="C43" s="26"/>
      <c r="E43" s="9"/>
      <c r="H43" s="6"/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</row>
    <row r="49" spans="1:9" ht="15" customHeight="1" x14ac:dyDescent="0.25"/>
    <row r="50" spans="1:9" ht="15" customHeight="1" x14ac:dyDescent="0.25">
      <c r="B50" s="30" t="str">
        <f>A2</f>
        <v>CONCILIACIÓN BANCARIA CORRESPONDIENTE AL MES DE MARZO 2024</v>
      </c>
      <c r="G50" s="8">
        <f>G7-G10+G22-G33+G39</f>
        <v>555799.34</v>
      </c>
    </row>
    <row r="51" spans="1:9" x14ac:dyDescent="0.25">
      <c r="B51" s="7" t="s">
        <v>19</v>
      </c>
      <c r="E51" s="3"/>
      <c r="G51" s="8">
        <v>555799.34</v>
      </c>
    </row>
    <row r="52" spans="1:9" ht="17.25" x14ac:dyDescent="0.4">
      <c r="E52" s="3"/>
      <c r="G52" s="32">
        <f>G50-G51</f>
        <v>0</v>
      </c>
    </row>
    <row r="53" spans="1:9" ht="17.25" x14ac:dyDescent="0.4">
      <c r="E53" s="3"/>
      <c r="G53" s="33"/>
    </row>
    <row r="54" spans="1:9" ht="17.25" x14ac:dyDescent="0.4">
      <c r="E54" s="3"/>
      <c r="G54" s="33"/>
    </row>
    <row r="55" spans="1:9" x14ac:dyDescent="0.25">
      <c r="E55" s="3"/>
      <c r="G55"/>
      <c r="I55" s="31"/>
    </row>
    <row r="56" spans="1:9" x14ac:dyDescent="0.25">
      <c r="E56" s="3"/>
      <c r="G56"/>
      <c r="I56" s="31"/>
    </row>
    <row r="57" spans="1:9" x14ac:dyDescent="0.25">
      <c r="E57" s="3"/>
      <c r="G57"/>
      <c r="I57" s="31"/>
    </row>
    <row r="58" spans="1:9" ht="17.25" x14ac:dyDescent="0.4">
      <c r="E58" s="3"/>
      <c r="G58" s="33"/>
      <c r="I58" s="31"/>
    </row>
    <row r="59" spans="1:9" ht="17.25" x14ac:dyDescent="0.4">
      <c r="E59" s="3"/>
      <c r="G59" s="33"/>
    </row>
    <row r="60" spans="1:9" ht="17.25" x14ac:dyDescent="0.4">
      <c r="E60" s="3"/>
      <c r="G60" s="33"/>
    </row>
    <row r="61" spans="1:9" x14ac:dyDescent="0.25">
      <c r="A61" s="34"/>
      <c r="B61" s="34"/>
      <c r="C61" s="34"/>
      <c r="E61" s="35"/>
      <c r="F61" s="36"/>
      <c r="G61" s="36"/>
    </row>
    <row r="62" spans="1:9" x14ac:dyDescent="0.25">
      <c r="A62" s="37" t="s">
        <v>20</v>
      </c>
      <c r="B62" s="37"/>
      <c r="C62" s="37"/>
      <c r="E62" s="4" t="s">
        <v>21</v>
      </c>
      <c r="F62" s="38"/>
      <c r="G62" s="5"/>
    </row>
    <row r="63" spans="1:9" x14ac:dyDescent="0.25">
      <c r="A63" t="s">
        <v>22</v>
      </c>
      <c r="E63" s="58" t="s">
        <v>23</v>
      </c>
      <c r="F63" s="58"/>
      <c r="G63" s="58"/>
    </row>
    <row r="70" spans="12:12" x14ac:dyDescent="0.25">
      <c r="L70" t="s">
        <v>24</v>
      </c>
    </row>
  </sheetData>
  <mergeCells count="5">
    <mergeCell ref="A1:G1"/>
    <mergeCell ref="A2:G2"/>
    <mergeCell ref="A3:G3"/>
    <mergeCell ref="A4:G4"/>
    <mergeCell ref="E63:G63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50B2-7701-4477-8038-5472B82A576C}">
  <sheetPr>
    <pageSetUpPr fitToPage="1"/>
  </sheetPr>
  <dimension ref="A1:W73"/>
  <sheetViews>
    <sheetView view="pageBreakPreview" topLeftCell="A19" zoomScale="85" zoomScaleNormal="85" zoomScaleSheetLayoutView="85" workbookViewId="0">
      <selection activeCell="E49" sqref="E49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32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8">
        <v>49681.47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7464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/>
      <c r="D24" s="20"/>
      <c r="E24" s="17"/>
      <c r="F24" s="19"/>
      <c r="H24" s="19"/>
      <c r="I24" s="19"/>
    </row>
    <row r="25" spans="1:10" ht="15" customHeight="1" x14ac:dyDescent="0.25">
      <c r="B25" s="7"/>
      <c r="C25" s="25"/>
      <c r="D25" s="26" t="s">
        <v>33</v>
      </c>
      <c r="E25" s="39">
        <v>43</v>
      </c>
      <c r="F25" s="19"/>
      <c r="H25" s="19"/>
      <c r="I25" s="19"/>
    </row>
    <row r="26" spans="1:10" ht="15" customHeight="1" x14ac:dyDescent="0.25">
      <c r="B26" s="7"/>
      <c r="C26" s="25"/>
      <c r="D26" s="26" t="s">
        <v>34</v>
      </c>
      <c r="E26" s="39">
        <v>6592</v>
      </c>
      <c r="F26" s="19"/>
      <c r="H26" s="19"/>
      <c r="I26" s="19"/>
    </row>
    <row r="27" spans="1:10" ht="15" customHeight="1" x14ac:dyDescent="0.25">
      <c r="B27" s="7"/>
      <c r="C27" s="25"/>
      <c r="D27" s="26" t="s">
        <v>34</v>
      </c>
      <c r="E27" s="39">
        <v>270</v>
      </c>
      <c r="F27" s="19"/>
      <c r="H27" s="19"/>
      <c r="I27" s="19"/>
    </row>
    <row r="28" spans="1:10" ht="15" customHeight="1" x14ac:dyDescent="0.25">
      <c r="B28" s="7"/>
      <c r="C28" s="25"/>
      <c r="D28" s="26" t="s">
        <v>35</v>
      </c>
      <c r="E28" s="39">
        <v>516</v>
      </c>
      <c r="F28" s="19"/>
      <c r="H28" s="19"/>
      <c r="I28" s="19"/>
    </row>
    <row r="29" spans="1:10" ht="15" customHeight="1" x14ac:dyDescent="0.25">
      <c r="C29" s="15"/>
      <c r="D29" s="26" t="s">
        <v>35</v>
      </c>
      <c r="E29" s="39">
        <v>43</v>
      </c>
      <c r="F29" s="26"/>
      <c r="H29" s="19"/>
      <c r="I29" s="19"/>
    </row>
    <row r="30" spans="1:10" ht="15" customHeight="1" x14ac:dyDescent="0.25">
      <c r="C30" s="26"/>
      <c r="D30" s="26"/>
      <c r="E30" s="39"/>
      <c r="F30" s="26"/>
      <c r="H30" s="19"/>
      <c r="I30" s="19"/>
    </row>
    <row r="31" spans="1:10" ht="15" customHeight="1" x14ac:dyDescent="0.25">
      <c r="C31" s="26"/>
      <c r="D31" s="26"/>
      <c r="E31" s="39"/>
      <c r="F31" s="26"/>
      <c r="H31" s="19"/>
      <c r="I31" s="19"/>
    </row>
    <row r="32" spans="1:10" ht="15" customHeight="1" x14ac:dyDescent="0.25">
      <c r="C32" s="26"/>
      <c r="D32" s="26"/>
      <c r="E32" s="39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1"/>
      <c r="D36" s="1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1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ABRIL 2024</v>
      </c>
      <c r="G53" s="8">
        <f>G7-G10+G22-G36+G42</f>
        <v>57145.47</v>
      </c>
    </row>
    <row r="54" spans="1:9" x14ac:dyDescent="0.25">
      <c r="B54" s="7" t="s">
        <v>19</v>
      </c>
      <c r="E54" s="3"/>
      <c r="G54" s="8">
        <v>57145.47</v>
      </c>
    </row>
    <row r="55" spans="1:9" ht="17.25" x14ac:dyDescent="0.4">
      <c r="E55" s="3"/>
      <c r="G55" s="32">
        <f>G53-G54</f>
        <v>0</v>
      </c>
    </row>
    <row r="56" spans="1:9" ht="17.25" x14ac:dyDescent="0.4">
      <c r="E56" s="3"/>
      <c r="G56" s="33"/>
    </row>
    <row r="57" spans="1:9" ht="17.25" x14ac:dyDescent="0.4">
      <c r="E57" s="3"/>
      <c r="G57" s="33"/>
    </row>
    <row r="58" spans="1:9" x14ac:dyDescent="0.25">
      <c r="E58" s="3"/>
      <c r="G58"/>
      <c r="I58" s="31"/>
    </row>
    <row r="59" spans="1:9" x14ac:dyDescent="0.25">
      <c r="E59" s="3"/>
      <c r="G59"/>
      <c r="I59" s="31"/>
    </row>
    <row r="60" spans="1:9" x14ac:dyDescent="0.25">
      <c r="E60" s="3"/>
      <c r="G60"/>
      <c r="I60" s="31"/>
    </row>
    <row r="61" spans="1:9" ht="17.25" x14ac:dyDescent="0.4">
      <c r="E61" s="3"/>
      <c r="G61" s="33"/>
      <c r="I61" s="31"/>
    </row>
    <row r="62" spans="1:9" ht="17.25" x14ac:dyDescent="0.4">
      <c r="E62" s="3"/>
      <c r="G62" s="33"/>
    </row>
    <row r="63" spans="1:9" ht="17.25" x14ac:dyDescent="0.4">
      <c r="E63" s="3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37" t="s">
        <v>20</v>
      </c>
      <c r="B65" s="37"/>
      <c r="C65" s="37"/>
      <c r="E65" s="4" t="s">
        <v>21</v>
      </c>
      <c r="F65" s="38"/>
      <c r="G65" s="5"/>
    </row>
    <row r="66" spans="1:12" x14ac:dyDescent="0.25">
      <c r="A66" t="s">
        <v>22</v>
      </c>
      <c r="E66" s="58" t="s">
        <v>23</v>
      </c>
      <c r="F66" s="58"/>
      <c r="G66" s="58"/>
    </row>
    <row r="73" spans="1:12" x14ac:dyDescent="0.25">
      <c r="L73" t="s">
        <v>24</v>
      </c>
    </row>
  </sheetData>
  <mergeCells count="5">
    <mergeCell ref="A1:G1"/>
    <mergeCell ref="A2:G2"/>
    <mergeCell ref="A3:G3"/>
    <mergeCell ref="A4:G4"/>
    <mergeCell ref="E66:G66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75BA-AF71-4D7D-9451-0AD07F411E3C}">
  <sheetPr>
    <pageSetUpPr fitToPage="1"/>
  </sheetPr>
  <dimension ref="A1:W73"/>
  <sheetViews>
    <sheetView view="pageBreakPreview" topLeftCell="A7" zoomScale="85" zoomScaleNormal="85" zoomScaleSheetLayoutView="85" workbookViewId="0">
      <selection activeCell="G51" sqref="G51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36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8">
        <v>255495.67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0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/>
      <c r="D24" s="20"/>
      <c r="E24" s="17"/>
      <c r="F24" s="19"/>
      <c r="H24" s="19"/>
      <c r="I24" s="19"/>
    </row>
    <row r="25" spans="1:10" ht="15" customHeight="1" x14ac:dyDescent="0.25">
      <c r="B25" s="7"/>
      <c r="C25" s="25"/>
      <c r="D25" s="26"/>
      <c r="E25" s="39"/>
      <c r="F25" s="19"/>
      <c r="H25" s="19"/>
      <c r="I25" s="19"/>
    </row>
    <row r="26" spans="1:10" ht="15" customHeight="1" x14ac:dyDescent="0.25">
      <c r="B26" s="7"/>
      <c r="C26" s="25"/>
      <c r="D26" s="26"/>
      <c r="E26" s="39"/>
      <c r="F26" s="19"/>
      <c r="H26" s="19"/>
      <c r="I26" s="19"/>
    </row>
    <row r="27" spans="1:10" ht="15" customHeight="1" x14ac:dyDescent="0.25">
      <c r="B27" s="7"/>
      <c r="C27" s="25"/>
      <c r="D27" s="26"/>
      <c r="E27" s="39"/>
      <c r="F27" s="19"/>
      <c r="H27" s="19"/>
      <c r="I27" s="19"/>
    </row>
    <row r="28" spans="1:10" ht="15" customHeight="1" x14ac:dyDescent="0.25">
      <c r="B28" s="7"/>
      <c r="C28" s="25"/>
      <c r="D28" s="26"/>
      <c r="E28" s="39"/>
      <c r="F28" s="19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1"/>
      <c r="D36" s="1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1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MAYO 2024</v>
      </c>
      <c r="G53" s="8">
        <f>G7-G10+G22-G36+G42</f>
        <v>255495.67</v>
      </c>
    </row>
    <row r="54" spans="1:9" x14ac:dyDescent="0.25">
      <c r="B54" s="7" t="s">
        <v>19</v>
      </c>
      <c r="E54" s="3"/>
      <c r="G54" s="8">
        <v>255495.67</v>
      </c>
    </row>
    <row r="55" spans="1:9" ht="17.25" x14ac:dyDescent="0.4">
      <c r="E55" s="3"/>
      <c r="G55" s="32">
        <f>G53-G54</f>
        <v>0</v>
      </c>
    </row>
    <row r="56" spans="1:9" ht="17.25" x14ac:dyDescent="0.4">
      <c r="E56" s="3"/>
      <c r="G56" s="33"/>
    </row>
    <row r="57" spans="1:9" ht="17.25" x14ac:dyDescent="0.4">
      <c r="E57" s="3"/>
      <c r="G57" s="33"/>
    </row>
    <row r="58" spans="1:9" x14ac:dyDescent="0.25">
      <c r="E58" s="3"/>
      <c r="G58"/>
      <c r="I58" s="31"/>
    </row>
    <row r="59" spans="1:9" x14ac:dyDescent="0.25">
      <c r="E59" s="3"/>
      <c r="G59"/>
      <c r="I59" s="31"/>
    </row>
    <row r="60" spans="1:9" x14ac:dyDescent="0.25">
      <c r="E60" s="3"/>
      <c r="G60"/>
      <c r="I60" s="31"/>
    </row>
    <row r="61" spans="1:9" ht="17.25" x14ac:dyDescent="0.4">
      <c r="E61" s="3"/>
      <c r="G61" s="33"/>
      <c r="I61" s="31"/>
    </row>
    <row r="62" spans="1:9" ht="17.25" x14ac:dyDescent="0.4">
      <c r="E62" s="3"/>
      <c r="G62" s="33"/>
    </row>
    <row r="63" spans="1:9" ht="17.25" x14ac:dyDescent="0.4">
      <c r="E63" s="3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37" t="s">
        <v>20</v>
      </c>
      <c r="B65" s="37"/>
      <c r="C65" s="37"/>
      <c r="E65" s="4" t="s">
        <v>21</v>
      </c>
      <c r="F65" s="38"/>
      <c r="G65" s="5"/>
    </row>
    <row r="66" spans="1:12" x14ac:dyDescent="0.25">
      <c r="A66" t="s">
        <v>22</v>
      </c>
      <c r="E66" s="58" t="s">
        <v>23</v>
      </c>
      <c r="F66" s="58"/>
      <c r="G66" s="58"/>
    </row>
    <row r="73" spans="1:12" x14ac:dyDescent="0.25">
      <c r="L73" t="s">
        <v>24</v>
      </c>
    </row>
  </sheetData>
  <mergeCells count="5">
    <mergeCell ref="A1:G1"/>
    <mergeCell ref="A2:G2"/>
    <mergeCell ref="A3:G3"/>
    <mergeCell ref="A4:G4"/>
    <mergeCell ref="E66:G66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913C-747A-41CB-B15D-60FA14B80D33}">
  <sheetPr>
    <pageSetUpPr fitToPage="1"/>
  </sheetPr>
  <dimension ref="A1:W73"/>
  <sheetViews>
    <sheetView view="pageBreakPreview" zoomScale="85" zoomScaleNormal="85" zoomScaleSheetLayoutView="85" workbookViewId="0">
      <selection activeCell="E17" sqref="E17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37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364459.37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9623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/>
      <c r="D24" s="4"/>
      <c r="E24" s="26"/>
      <c r="F24" s="6"/>
      <c r="G24" s="4"/>
      <c r="H24" s="19"/>
      <c r="I24" s="19"/>
    </row>
    <row r="25" spans="1:10" ht="15" customHeight="1" x14ac:dyDescent="0.25">
      <c r="B25" s="7"/>
      <c r="D25" s="41" t="s">
        <v>38</v>
      </c>
      <c r="E25" s="40">
        <v>1890</v>
      </c>
      <c r="F25" s="26"/>
      <c r="H25" s="19"/>
      <c r="I25" s="19"/>
    </row>
    <row r="26" spans="1:10" ht="15" customHeight="1" x14ac:dyDescent="0.25">
      <c r="B26" s="7"/>
      <c r="D26" s="41" t="s">
        <v>38</v>
      </c>
      <c r="E26" s="40">
        <v>5500</v>
      </c>
      <c r="F26" s="26"/>
      <c r="H26" s="19"/>
      <c r="I26" s="19"/>
    </row>
    <row r="27" spans="1:10" ht="15" customHeight="1" x14ac:dyDescent="0.25">
      <c r="B27" s="7"/>
      <c r="D27" s="41" t="s">
        <v>39</v>
      </c>
      <c r="E27" s="40">
        <v>1943</v>
      </c>
      <c r="F27" s="26"/>
      <c r="H27" s="19"/>
      <c r="I27" s="19"/>
    </row>
    <row r="28" spans="1:10" ht="15" customHeight="1" x14ac:dyDescent="0.25">
      <c r="B28" s="7"/>
      <c r="C28" s="25"/>
      <c r="D28" s="4" t="s">
        <v>40</v>
      </c>
      <c r="E28" s="40">
        <v>290</v>
      </c>
      <c r="F28" s="6"/>
      <c r="G28" s="4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1"/>
      <c r="D36" s="1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1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JUNIO 2024</v>
      </c>
      <c r="G53" s="8">
        <f>G7-G10+G22-G36+G42</f>
        <v>374082.37</v>
      </c>
    </row>
    <row r="54" spans="1:9" x14ac:dyDescent="0.25">
      <c r="B54" s="7" t="s">
        <v>19</v>
      </c>
      <c r="E54" s="3"/>
      <c r="G54" s="8">
        <v>374082.37</v>
      </c>
    </row>
    <row r="55" spans="1:9" ht="17.25" x14ac:dyDescent="0.4">
      <c r="E55" s="3"/>
      <c r="G55" s="32">
        <f>G53-G54</f>
        <v>0</v>
      </c>
    </row>
    <row r="56" spans="1:9" ht="17.25" x14ac:dyDescent="0.4">
      <c r="E56" s="3"/>
      <c r="G56" s="33"/>
    </row>
    <row r="57" spans="1:9" ht="17.25" x14ac:dyDescent="0.4">
      <c r="E57" s="3"/>
      <c r="G57" s="33"/>
    </row>
    <row r="58" spans="1:9" x14ac:dyDescent="0.25">
      <c r="E58" s="3"/>
      <c r="G58"/>
      <c r="I58" s="31"/>
    </row>
    <row r="59" spans="1:9" x14ac:dyDescent="0.25">
      <c r="E59" s="3"/>
      <c r="G59"/>
      <c r="I59" s="31"/>
    </row>
    <row r="60" spans="1:9" x14ac:dyDescent="0.25">
      <c r="E60" s="3"/>
      <c r="G60"/>
      <c r="I60" s="31"/>
    </row>
    <row r="61" spans="1:9" ht="17.25" x14ac:dyDescent="0.4">
      <c r="E61" s="3"/>
      <c r="G61" s="33"/>
      <c r="I61" s="31"/>
    </row>
    <row r="62" spans="1:9" ht="17.25" x14ac:dyDescent="0.4">
      <c r="E62" s="3"/>
      <c r="G62" s="33"/>
    </row>
    <row r="63" spans="1:9" ht="17.25" x14ac:dyDescent="0.4">
      <c r="E63" s="3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37" t="s">
        <v>20</v>
      </c>
      <c r="B65" s="37"/>
      <c r="C65" s="37"/>
      <c r="E65" s="4" t="s">
        <v>21</v>
      </c>
      <c r="F65" s="38"/>
      <c r="G65" s="5"/>
    </row>
    <row r="66" spans="1:12" x14ac:dyDescent="0.25">
      <c r="A66" t="s">
        <v>22</v>
      </c>
      <c r="E66" s="58" t="s">
        <v>23</v>
      </c>
      <c r="F66" s="58"/>
      <c r="G66" s="58"/>
    </row>
    <row r="73" spans="1:12" x14ac:dyDescent="0.25">
      <c r="L73" t="s">
        <v>24</v>
      </c>
    </row>
  </sheetData>
  <mergeCells count="5">
    <mergeCell ref="A1:G1"/>
    <mergeCell ref="A2:G2"/>
    <mergeCell ref="A3:G3"/>
    <mergeCell ref="A4:G4"/>
    <mergeCell ref="E66:G66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9C25-E657-4964-9A00-4E14B4A58B11}">
  <sheetPr>
    <pageSetUpPr fitToPage="1"/>
  </sheetPr>
  <dimension ref="A1:W73"/>
  <sheetViews>
    <sheetView view="pageBreakPreview" topLeftCell="A22" zoomScale="85" zoomScaleNormal="85" zoomScaleSheetLayoutView="85" workbookViewId="0">
      <selection activeCell="E20" sqref="E20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41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574991.49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1" customFormat="1" x14ac:dyDescent="0.25">
      <c r="B11" s="11" t="s">
        <v>6</v>
      </c>
      <c r="C11" s="1" t="s">
        <v>7</v>
      </c>
      <c r="D11" s="1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1"/>
      <c r="C12" s="15"/>
      <c r="D12" s="16"/>
      <c r="E12" s="17"/>
      <c r="F12" s="6"/>
      <c r="H12" s="18"/>
      <c r="I12" s="14"/>
      <c r="J12" s="14"/>
    </row>
    <row r="13" spans="1:23" x14ac:dyDescent="0.25">
      <c r="B13" s="1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1"/>
      <c r="C14" s="15"/>
      <c r="D14" s="20"/>
      <c r="E14" s="17"/>
      <c r="F14" s="6"/>
      <c r="H14" s="18"/>
      <c r="I14" s="14"/>
      <c r="J14" s="14"/>
    </row>
    <row r="15" spans="1:23" x14ac:dyDescent="0.25">
      <c r="B15" s="1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1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1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1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1"/>
      <c r="C19" s="15"/>
      <c r="D19" s="20"/>
      <c r="E19" s="17"/>
      <c r="F19" s="6"/>
      <c r="H19" s="18"/>
      <c r="I19" s="14"/>
      <c r="J19" s="14"/>
    </row>
    <row r="20" spans="1:10" x14ac:dyDescent="0.25">
      <c r="B20" s="1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1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0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/>
      <c r="D24" s="4"/>
      <c r="E24" s="26"/>
      <c r="F24" s="6"/>
      <c r="G24" s="4"/>
      <c r="H24" s="19"/>
      <c r="I24" s="19"/>
    </row>
    <row r="25" spans="1:10" ht="15" customHeight="1" x14ac:dyDescent="0.25">
      <c r="B25" s="7"/>
      <c r="D25" s="41"/>
      <c r="E25" s="40"/>
      <c r="F25" s="26"/>
      <c r="H25" s="19"/>
      <c r="I25" s="19"/>
    </row>
    <row r="26" spans="1:10" ht="15" customHeight="1" x14ac:dyDescent="0.25">
      <c r="B26" s="7"/>
      <c r="D26" s="41"/>
      <c r="E26" s="40"/>
      <c r="F26" s="26"/>
      <c r="H26" s="19"/>
      <c r="I26" s="19"/>
    </row>
    <row r="27" spans="1:10" ht="15" customHeight="1" x14ac:dyDescent="0.25">
      <c r="B27" s="7"/>
      <c r="D27" s="41"/>
      <c r="E27" s="40"/>
      <c r="F27" s="26"/>
      <c r="H27" s="19"/>
      <c r="I27" s="19"/>
    </row>
    <row r="28" spans="1:10" ht="15" customHeight="1" x14ac:dyDescent="0.25">
      <c r="B28" s="7"/>
      <c r="C28" s="25"/>
      <c r="D28" s="4"/>
      <c r="E28" s="40"/>
      <c r="F28" s="6"/>
      <c r="G28" s="4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1"/>
      <c r="D36" s="1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1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JULIO 2024</v>
      </c>
      <c r="G53" s="8">
        <f>G7-G10+G22-G36+G42</f>
        <v>574991.49</v>
      </c>
    </row>
    <row r="54" spans="1:9" x14ac:dyDescent="0.25">
      <c r="B54" s="7" t="s">
        <v>19</v>
      </c>
      <c r="E54" s="3"/>
      <c r="G54" s="8">
        <v>574991.49</v>
      </c>
    </row>
    <row r="55" spans="1:9" ht="17.25" x14ac:dyDescent="0.4">
      <c r="E55" s="3"/>
      <c r="G55" s="32">
        <f>G53-G54</f>
        <v>0</v>
      </c>
    </row>
    <row r="56" spans="1:9" ht="17.25" x14ac:dyDescent="0.4">
      <c r="E56" s="3"/>
      <c r="G56" s="33"/>
    </row>
    <row r="57" spans="1:9" ht="17.25" x14ac:dyDescent="0.4">
      <c r="E57" s="3"/>
      <c r="G57" s="33"/>
    </row>
    <row r="58" spans="1:9" x14ac:dyDescent="0.25">
      <c r="E58" s="3"/>
      <c r="G58"/>
      <c r="I58" s="31"/>
    </row>
    <row r="59" spans="1:9" x14ac:dyDescent="0.25">
      <c r="E59" s="3"/>
      <c r="G59"/>
      <c r="I59" s="31"/>
    </row>
    <row r="60" spans="1:9" x14ac:dyDescent="0.25">
      <c r="E60" s="3"/>
      <c r="G60"/>
      <c r="I60" s="31"/>
    </row>
    <row r="61" spans="1:9" ht="17.25" x14ac:dyDescent="0.4">
      <c r="E61" s="3"/>
      <c r="G61" s="33"/>
      <c r="I61" s="31"/>
    </row>
    <row r="62" spans="1:9" ht="17.25" x14ac:dyDescent="0.4">
      <c r="E62" s="3"/>
      <c r="G62" s="33"/>
    </row>
    <row r="63" spans="1:9" ht="17.25" x14ac:dyDescent="0.4">
      <c r="E63" s="3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37" t="s">
        <v>20</v>
      </c>
      <c r="B65" s="37"/>
      <c r="C65" s="37"/>
      <c r="E65" s="4" t="s">
        <v>21</v>
      </c>
      <c r="F65" s="38"/>
      <c r="G65" s="5"/>
    </row>
    <row r="66" spans="1:12" x14ac:dyDescent="0.25">
      <c r="A66" t="s">
        <v>22</v>
      </c>
      <c r="E66" s="58" t="s">
        <v>23</v>
      </c>
      <c r="F66" s="58"/>
      <c r="G66" s="58"/>
    </row>
    <row r="73" spans="1:12" x14ac:dyDescent="0.25">
      <c r="L73" t="s">
        <v>24</v>
      </c>
    </row>
  </sheetData>
  <mergeCells count="5">
    <mergeCell ref="A1:G1"/>
    <mergeCell ref="A2:G2"/>
    <mergeCell ref="A3:G3"/>
    <mergeCell ref="A4:G4"/>
    <mergeCell ref="E66:G66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16AB-622A-4FD5-9EF2-72479A0F1E94}">
  <sheetPr>
    <pageSetUpPr fitToPage="1"/>
  </sheetPr>
  <dimension ref="A1:W73"/>
  <sheetViews>
    <sheetView view="pageBreakPreview" zoomScale="85" zoomScaleNormal="85" zoomScaleSheetLayoutView="85" workbookViewId="0">
      <selection activeCell="G55" sqref="G55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3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42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10113.700000000001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42" customFormat="1" x14ac:dyDescent="0.25">
      <c r="B11" s="11" t="s">
        <v>6</v>
      </c>
      <c r="C11" s="42" t="s">
        <v>7</v>
      </c>
      <c r="D11" s="42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42"/>
      <c r="C12" s="15"/>
      <c r="D12" s="16"/>
      <c r="E12" s="17"/>
      <c r="F12" s="6"/>
      <c r="H12" s="18"/>
      <c r="I12" s="14"/>
      <c r="J12" s="14"/>
    </row>
    <row r="13" spans="1:23" x14ac:dyDescent="0.25">
      <c r="B13" s="42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42"/>
      <c r="C14" s="15"/>
      <c r="D14" s="20"/>
      <c r="E14" s="17"/>
      <c r="F14" s="6"/>
      <c r="H14" s="18"/>
      <c r="I14" s="14"/>
      <c r="J14" s="14"/>
    </row>
    <row r="15" spans="1:23" x14ac:dyDescent="0.25">
      <c r="B15" s="42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42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42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42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42"/>
      <c r="C19" s="15"/>
      <c r="D19" s="20"/>
      <c r="E19" s="17"/>
      <c r="F19" s="6"/>
      <c r="H19" s="18"/>
      <c r="I19" s="14"/>
      <c r="J19" s="14"/>
    </row>
    <row r="20" spans="1:10" x14ac:dyDescent="0.25">
      <c r="B20" s="42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42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/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/>
      <c r="D24" s="43"/>
      <c r="E24" s="46"/>
      <c r="F24" s="6"/>
      <c r="G24" s="43"/>
      <c r="H24" s="19"/>
      <c r="I24" s="19"/>
    </row>
    <row r="25" spans="1:10" ht="15" customHeight="1" x14ac:dyDescent="0.25">
      <c r="B25" s="7"/>
      <c r="D25" s="41"/>
      <c r="E25" s="40"/>
      <c r="F25" s="26"/>
      <c r="H25" s="19"/>
      <c r="I25" s="19"/>
    </row>
    <row r="26" spans="1:10" ht="15" customHeight="1" x14ac:dyDescent="0.25">
      <c r="B26" s="7"/>
      <c r="D26" s="41"/>
      <c r="E26" s="40"/>
      <c r="F26" s="26"/>
      <c r="H26" s="19"/>
      <c r="I26" s="19"/>
    </row>
    <row r="27" spans="1:10" ht="15" customHeight="1" x14ac:dyDescent="0.25">
      <c r="B27" s="7"/>
      <c r="D27" s="41"/>
      <c r="E27" s="40"/>
      <c r="F27" s="26"/>
      <c r="H27" s="19"/>
      <c r="I27" s="19"/>
    </row>
    <row r="28" spans="1:10" ht="15" customHeight="1" x14ac:dyDescent="0.25">
      <c r="B28" s="7"/>
      <c r="C28" s="25"/>
      <c r="D28" s="43"/>
      <c r="E28" s="40"/>
      <c r="F28" s="6"/>
      <c r="G28" s="43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42"/>
      <c r="D36" s="42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42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SEPTIEMBRE 2024</v>
      </c>
      <c r="G53" s="8">
        <f>G7-G10+G22-G36+G42</f>
        <v>10113.700000000001</v>
      </c>
    </row>
    <row r="54" spans="1:9" x14ac:dyDescent="0.25">
      <c r="B54" s="7" t="s">
        <v>19</v>
      </c>
      <c r="E54" s="3"/>
      <c r="G54" s="8">
        <v>10113.700000000001</v>
      </c>
    </row>
    <row r="55" spans="1:9" ht="17.25" x14ac:dyDescent="0.4">
      <c r="E55" s="3"/>
      <c r="G55" s="32">
        <f>G53-G54</f>
        <v>0</v>
      </c>
    </row>
    <row r="56" spans="1:9" ht="17.25" x14ac:dyDescent="0.4">
      <c r="E56" s="3"/>
      <c r="G56" s="33"/>
    </row>
    <row r="57" spans="1:9" ht="17.25" x14ac:dyDescent="0.4">
      <c r="E57" s="3"/>
      <c r="G57" s="33"/>
    </row>
    <row r="58" spans="1:9" x14ac:dyDescent="0.25">
      <c r="E58" s="3"/>
      <c r="G58"/>
      <c r="I58" s="31"/>
    </row>
    <row r="59" spans="1:9" x14ac:dyDescent="0.25">
      <c r="E59" s="3"/>
      <c r="G59"/>
      <c r="I59" s="31"/>
    </row>
    <row r="60" spans="1:9" x14ac:dyDescent="0.25">
      <c r="E60" s="3"/>
      <c r="G60"/>
      <c r="I60" s="31"/>
    </row>
    <row r="61" spans="1:9" ht="17.25" x14ac:dyDescent="0.4">
      <c r="E61" s="3"/>
      <c r="G61" s="33"/>
      <c r="I61" s="31"/>
    </row>
    <row r="62" spans="1:9" ht="17.25" x14ac:dyDescent="0.4">
      <c r="E62" s="3"/>
      <c r="G62" s="33"/>
    </row>
    <row r="63" spans="1:9" ht="17.25" x14ac:dyDescent="0.4">
      <c r="E63" s="3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37" t="s">
        <v>20</v>
      </c>
      <c r="B65" s="37"/>
      <c r="C65" s="37"/>
      <c r="E65" s="43" t="s">
        <v>21</v>
      </c>
      <c r="F65" s="38"/>
      <c r="G65" s="5"/>
    </row>
    <row r="66" spans="1:12" x14ac:dyDescent="0.25">
      <c r="A66" t="s">
        <v>22</v>
      </c>
      <c r="E66" s="58" t="s">
        <v>23</v>
      </c>
      <c r="F66" s="58"/>
      <c r="G66" s="58"/>
    </row>
    <row r="73" spans="1:12" x14ac:dyDescent="0.25">
      <c r="L73" t="s">
        <v>24</v>
      </c>
    </row>
  </sheetData>
  <mergeCells count="5">
    <mergeCell ref="A1:G1"/>
    <mergeCell ref="A2:G2"/>
    <mergeCell ref="A3:G3"/>
    <mergeCell ref="A4:G4"/>
    <mergeCell ref="E66:G66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20C8-5D0A-47AC-A4C0-5807D3884D0C}">
  <sheetPr>
    <pageSetUpPr fitToPage="1"/>
  </sheetPr>
  <dimension ref="A1:W73"/>
  <sheetViews>
    <sheetView view="pageBreakPreview" zoomScale="85" zoomScaleNormal="85" zoomScaleSheetLayoutView="85" workbookViewId="0">
      <selection activeCell="G13" sqref="G13"/>
    </sheetView>
  </sheetViews>
  <sheetFormatPr baseColWidth="10" defaultRowHeight="15" x14ac:dyDescent="0.25"/>
  <cols>
    <col min="1" max="1" width="7.5703125" customWidth="1"/>
    <col min="2" max="2" width="11.85546875" customWidth="1"/>
    <col min="3" max="3" width="11.85546875" bestFit="1" customWidth="1"/>
    <col min="4" max="4" width="46.5703125" customWidth="1"/>
    <col min="5" max="5" width="14.140625" style="45" customWidth="1"/>
    <col min="6" max="6" width="3" style="5" hidden="1" customWidth="1"/>
    <col min="7" max="7" width="16.85546875" style="6" customWidth="1"/>
    <col min="8" max="8" width="2.28515625" customWidth="1"/>
    <col min="9" max="9" width="1.7109375" hidden="1" customWidth="1"/>
    <col min="10" max="10" width="11.42578125" hidden="1" customWidth="1"/>
    <col min="11" max="11" width="20.85546875" customWidth="1"/>
    <col min="12" max="12" width="60.7109375" customWidth="1"/>
    <col min="14" max="14" width="4.85546875" customWidth="1"/>
  </cols>
  <sheetData>
    <row r="1" spans="1:23" x14ac:dyDescent="0.25">
      <c r="A1" s="55" t="s">
        <v>0</v>
      </c>
      <c r="B1" s="55"/>
      <c r="C1" s="55"/>
      <c r="D1" s="55"/>
      <c r="E1" s="55"/>
      <c r="F1" s="55"/>
      <c r="G1" s="55"/>
      <c r="L1" s="2"/>
    </row>
    <row r="2" spans="1:23" x14ac:dyDescent="0.25">
      <c r="A2" s="56" t="s">
        <v>42</v>
      </c>
      <c r="B2" s="55"/>
      <c r="C2" s="55"/>
      <c r="D2" s="55"/>
      <c r="E2" s="55"/>
      <c r="F2" s="55"/>
      <c r="G2" s="55"/>
      <c r="L2" s="2"/>
    </row>
    <row r="3" spans="1:23" x14ac:dyDescent="0.25">
      <c r="A3" s="57" t="s">
        <v>1</v>
      </c>
      <c r="B3" s="57"/>
      <c r="C3" s="57"/>
      <c r="D3" s="57"/>
      <c r="E3" s="57"/>
      <c r="F3" s="57"/>
      <c r="G3" s="57"/>
      <c r="L3" s="2"/>
    </row>
    <row r="4" spans="1:23" x14ac:dyDescent="0.25">
      <c r="A4" s="55" t="s">
        <v>2</v>
      </c>
      <c r="B4" s="55"/>
      <c r="C4" s="55"/>
      <c r="D4" s="55"/>
      <c r="E4" s="55"/>
      <c r="F4" s="55"/>
      <c r="G4" s="55"/>
      <c r="P4" s="2"/>
      <c r="Q4" s="2"/>
    </row>
    <row r="5" spans="1:23" x14ac:dyDescent="0.25">
      <c r="A5" s="3"/>
      <c r="B5" s="3"/>
      <c r="C5" s="3"/>
      <c r="D5" s="3"/>
      <c r="E5" s="3"/>
      <c r="F5" s="3"/>
      <c r="G5" s="3"/>
      <c r="Q5" s="2"/>
    </row>
    <row r="6" spans="1:23" x14ac:dyDescent="0.25">
      <c r="P6" s="2"/>
      <c r="Q6" s="2"/>
    </row>
    <row r="7" spans="1:23" x14ac:dyDescent="0.25">
      <c r="B7" s="7" t="s">
        <v>3</v>
      </c>
      <c r="G7" s="10">
        <v>67856.820000000007</v>
      </c>
      <c r="P7" s="2"/>
      <c r="Q7" s="2"/>
    </row>
    <row r="10" spans="1:23" x14ac:dyDescent="0.25">
      <c r="A10" t="s">
        <v>4</v>
      </c>
      <c r="B10" s="7" t="s">
        <v>5</v>
      </c>
      <c r="E10" s="9"/>
      <c r="G10" s="10">
        <f>SUM(E12:E20)</f>
        <v>0</v>
      </c>
    </row>
    <row r="11" spans="1:23" s="44" customFormat="1" x14ac:dyDescent="0.25">
      <c r="B11" s="11" t="s">
        <v>6</v>
      </c>
      <c r="C11" s="44" t="s">
        <v>7</v>
      </c>
      <c r="D11" s="44" t="s">
        <v>8</v>
      </c>
      <c r="E11" s="12" t="s">
        <v>9</v>
      </c>
      <c r="F11" s="13"/>
      <c r="G11" s="12" t="s">
        <v>10</v>
      </c>
      <c r="H11"/>
      <c r="I11"/>
      <c r="J11"/>
      <c r="K11" s="14"/>
      <c r="L11"/>
      <c r="M11"/>
      <c r="N11"/>
      <c r="O11"/>
      <c r="P11"/>
      <c r="Q11"/>
      <c r="R11"/>
      <c r="S11"/>
      <c r="T11"/>
      <c r="U11"/>
      <c r="V11"/>
      <c r="W11"/>
    </row>
    <row r="12" spans="1:23" ht="21.75" customHeight="1" x14ac:dyDescent="0.25">
      <c r="B12" s="44"/>
      <c r="C12" s="15"/>
      <c r="D12" s="16"/>
      <c r="E12" s="17"/>
      <c r="F12" s="6"/>
      <c r="H12" s="18"/>
      <c r="I12" s="14"/>
      <c r="J12" s="14"/>
    </row>
    <row r="13" spans="1:23" x14ac:dyDescent="0.25">
      <c r="B13" s="44"/>
      <c r="C13" s="15"/>
      <c r="D13" s="19"/>
      <c r="E13" s="17"/>
      <c r="F13" s="6"/>
      <c r="H13" s="18"/>
      <c r="I13" s="14"/>
      <c r="J13" s="14"/>
    </row>
    <row r="14" spans="1:23" ht="15" customHeight="1" x14ac:dyDescent="0.25">
      <c r="B14" s="44"/>
      <c r="C14" s="15"/>
      <c r="E14" s="17"/>
      <c r="F14" s="6"/>
      <c r="H14" s="18"/>
      <c r="I14" s="14"/>
      <c r="J14" s="14"/>
    </row>
    <row r="15" spans="1:23" x14ac:dyDescent="0.25">
      <c r="B15" s="44"/>
      <c r="C15" s="15"/>
      <c r="D15" s="20"/>
      <c r="E15" s="17"/>
      <c r="F15" s="6"/>
      <c r="H15" s="18"/>
      <c r="I15" s="14"/>
      <c r="J15" s="14"/>
    </row>
    <row r="16" spans="1:23" ht="15" customHeight="1" x14ac:dyDescent="0.25">
      <c r="B16" s="44"/>
      <c r="C16" s="15"/>
      <c r="D16" s="20"/>
      <c r="E16" s="17"/>
      <c r="F16" s="6"/>
      <c r="H16" s="18"/>
      <c r="I16" s="14"/>
      <c r="J16" s="14"/>
    </row>
    <row r="17" spans="1:10" ht="15" customHeight="1" x14ac:dyDescent="0.25">
      <c r="B17" s="44"/>
      <c r="C17" s="15"/>
      <c r="D17" s="20"/>
      <c r="E17" s="17"/>
      <c r="F17" s="6"/>
      <c r="H17" s="18"/>
      <c r="I17" s="14"/>
      <c r="J17" s="14"/>
    </row>
    <row r="18" spans="1:10" ht="15" customHeight="1" x14ac:dyDescent="0.25">
      <c r="B18" s="44"/>
      <c r="C18" s="15"/>
      <c r="D18" s="20"/>
      <c r="E18" s="17"/>
      <c r="F18" s="6"/>
      <c r="H18" s="18"/>
      <c r="I18" s="14"/>
      <c r="J18" s="14"/>
    </row>
    <row r="19" spans="1:10" ht="15" customHeight="1" x14ac:dyDescent="0.25">
      <c r="B19" s="44"/>
      <c r="C19" s="15"/>
      <c r="D19" s="20"/>
      <c r="E19" s="17"/>
      <c r="F19" s="6"/>
      <c r="H19" s="18"/>
      <c r="I19" s="14"/>
      <c r="J19" s="14"/>
    </row>
    <row r="20" spans="1:10" x14ac:dyDescent="0.25">
      <c r="B20" s="44" t="s">
        <v>11</v>
      </c>
      <c r="C20" s="15"/>
      <c r="D20" s="20"/>
      <c r="E20" s="17"/>
      <c r="F20" s="6"/>
      <c r="H20" s="18"/>
      <c r="I20" s="14"/>
      <c r="J20" s="14"/>
    </row>
    <row r="21" spans="1:10" x14ac:dyDescent="0.25">
      <c r="B21" s="44"/>
      <c r="C21" s="21"/>
      <c r="D21" s="22"/>
      <c r="E21" s="23"/>
      <c r="F21" s="6"/>
      <c r="H21" s="18"/>
    </row>
    <row r="22" spans="1:10" ht="15" customHeight="1" x14ac:dyDescent="0.25">
      <c r="A22" t="s">
        <v>12</v>
      </c>
      <c r="B22" s="7" t="s">
        <v>13</v>
      </c>
      <c r="E22" s="9"/>
      <c r="F22" s="24"/>
      <c r="G22" s="10">
        <f>SUM(E24:E34)</f>
        <v>13685</v>
      </c>
    </row>
    <row r="23" spans="1:10" ht="15" customHeight="1" x14ac:dyDescent="0.25">
      <c r="B23" s="7"/>
      <c r="C23" s="25" t="s">
        <v>14</v>
      </c>
      <c r="D23" s="7" t="s">
        <v>15</v>
      </c>
      <c r="E23" s="12" t="s">
        <v>9</v>
      </c>
      <c r="F23" s="24"/>
      <c r="G23" s="8"/>
    </row>
    <row r="24" spans="1:10" ht="15" customHeight="1" x14ac:dyDescent="0.25">
      <c r="B24" s="7"/>
      <c r="C24" s="25">
        <v>45547</v>
      </c>
      <c r="D24" s="45" t="s">
        <v>43</v>
      </c>
      <c r="E24" s="46">
        <v>13685</v>
      </c>
      <c r="F24" s="6"/>
      <c r="G24" s="45"/>
      <c r="H24" s="19"/>
      <c r="I24" s="19"/>
    </row>
    <row r="25" spans="1:10" ht="15" customHeight="1" x14ac:dyDescent="0.25">
      <c r="B25" s="7"/>
      <c r="D25" s="41"/>
      <c r="E25" s="40"/>
      <c r="F25" s="26"/>
      <c r="H25" s="19"/>
      <c r="I25" s="19"/>
    </row>
    <row r="26" spans="1:10" ht="15" customHeight="1" x14ac:dyDescent="0.25">
      <c r="B26" s="7"/>
      <c r="D26" s="41"/>
      <c r="E26" s="40"/>
      <c r="F26" s="26"/>
      <c r="H26" s="19"/>
      <c r="I26" s="19"/>
    </row>
    <row r="27" spans="1:10" ht="15" customHeight="1" x14ac:dyDescent="0.25">
      <c r="B27" s="7"/>
      <c r="D27" s="41"/>
      <c r="E27" s="40"/>
      <c r="F27" s="26"/>
      <c r="H27" s="19"/>
      <c r="I27" s="19"/>
    </row>
    <row r="28" spans="1:10" ht="15" customHeight="1" x14ac:dyDescent="0.25">
      <c r="B28" s="7"/>
      <c r="C28" s="25"/>
      <c r="D28" s="45"/>
      <c r="E28" s="40"/>
      <c r="F28" s="6"/>
      <c r="G28" s="45"/>
      <c r="H28" s="19"/>
      <c r="I28" s="19"/>
    </row>
    <row r="29" spans="1:10" ht="15" customHeight="1" x14ac:dyDescent="0.25">
      <c r="C29" s="15"/>
      <c r="D29" s="26"/>
      <c r="E29" s="39"/>
      <c r="F29" s="26"/>
      <c r="H29" s="19"/>
      <c r="I29" s="19"/>
    </row>
    <row r="30" spans="1:10" ht="15" customHeight="1" x14ac:dyDescent="0.25">
      <c r="C30" s="26"/>
      <c r="F30" s="26"/>
      <c r="H30" s="19"/>
      <c r="I30" s="19"/>
    </row>
    <row r="31" spans="1:10" ht="15" customHeight="1" x14ac:dyDescent="0.25">
      <c r="C31" s="26"/>
      <c r="F31" s="26"/>
      <c r="H31" s="19"/>
      <c r="I31" s="19"/>
    </row>
    <row r="32" spans="1:10" ht="15" customHeight="1" x14ac:dyDescent="0.25">
      <c r="C32" s="26"/>
      <c r="F32" s="26"/>
      <c r="G32" s="19"/>
      <c r="H32" s="19"/>
      <c r="I32" s="19"/>
    </row>
    <row r="33" spans="1:18" ht="15" customHeight="1" x14ac:dyDescent="0.25">
      <c r="C33" s="26"/>
      <c r="D33" s="19"/>
      <c r="E33" s="17"/>
      <c r="F33" s="27"/>
    </row>
    <row r="34" spans="1:18" x14ac:dyDescent="0.25">
      <c r="C34" s="15"/>
      <c r="D34" s="20"/>
      <c r="E34" s="17"/>
      <c r="F34" s="27"/>
    </row>
    <row r="35" spans="1:18" x14ac:dyDescent="0.25">
      <c r="C35" s="25"/>
      <c r="D35" s="7"/>
      <c r="E35" s="17"/>
      <c r="F35" s="27"/>
    </row>
    <row r="36" spans="1:18" x14ac:dyDescent="0.25">
      <c r="A36" t="s">
        <v>16</v>
      </c>
      <c r="B36" s="7" t="s">
        <v>17</v>
      </c>
      <c r="C36" s="44"/>
      <c r="D36" s="44"/>
      <c r="E36" s="13"/>
      <c r="G36" s="8">
        <f>SUM(E38:E45)</f>
        <v>0</v>
      </c>
    </row>
    <row r="37" spans="1:18" x14ac:dyDescent="0.25">
      <c r="C37" s="7" t="s">
        <v>14</v>
      </c>
      <c r="D37" s="7" t="s">
        <v>15</v>
      </c>
      <c r="E37" s="13" t="s">
        <v>9</v>
      </c>
      <c r="P37" s="28"/>
      <c r="R37" s="6"/>
    </row>
    <row r="38" spans="1:18" x14ac:dyDescent="0.25">
      <c r="C38" s="26"/>
      <c r="D38" s="26"/>
      <c r="E38" s="39"/>
      <c r="F38" s="26"/>
      <c r="P38" s="28"/>
      <c r="R38" s="6"/>
    </row>
    <row r="39" spans="1:18" x14ac:dyDescent="0.25">
      <c r="C39" s="26"/>
      <c r="D39" s="26"/>
      <c r="E39" s="39"/>
      <c r="F39" s="26"/>
      <c r="P39" s="28"/>
      <c r="R39" s="6"/>
    </row>
    <row r="40" spans="1:18" x14ac:dyDescent="0.25">
      <c r="C40" s="29"/>
      <c r="D40" s="26"/>
      <c r="E40"/>
      <c r="F40" s="26"/>
      <c r="P40" s="28"/>
      <c r="R40" s="6"/>
    </row>
    <row r="41" spans="1:18" x14ac:dyDescent="0.25">
      <c r="C41" s="28"/>
      <c r="D41" s="26"/>
      <c r="E41"/>
      <c r="F41" s="26"/>
      <c r="P41" s="28"/>
      <c r="R41" s="6"/>
    </row>
    <row r="42" spans="1:18" x14ac:dyDescent="0.25">
      <c r="A42" t="s">
        <v>12</v>
      </c>
      <c r="B42" s="7" t="s">
        <v>18</v>
      </c>
      <c r="G42" s="8">
        <f>SUM(E44:E50)</f>
        <v>0</v>
      </c>
    </row>
    <row r="43" spans="1:18" x14ac:dyDescent="0.25">
      <c r="C43" s="44" t="s">
        <v>14</v>
      </c>
      <c r="D43" s="13" t="s">
        <v>9</v>
      </c>
      <c r="E43" s="13" t="s">
        <v>9</v>
      </c>
    </row>
    <row r="44" spans="1:18" x14ac:dyDescent="0.25">
      <c r="C44" s="26"/>
      <c r="E44" s="9"/>
      <c r="H44" s="6"/>
    </row>
    <row r="45" spans="1:18" x14ac:dyDescent="0.25">
      <c r="C45" s="26"/>
      <c r="E45" s="9"/>
      <c r="H45" s="6"/>
    </row>
    <row r="46" spans="1:18" x14ac:dyDescent="0.25">
      <c r="C46" s="26"/>
      <c r="E46" s="9"/>
      <c r="H46" s="6"/>
    </row>
    <row r="47" spans="1:18" x14ac:dyDescent="0.25">
      <c r="C47" s="26"/>
      <c r="E47" s="9"/>
      <c r="H47" s="6"/>
    </row>
    <row r="48" spans="1:18" x14ac:dyDescent="0.25">
      <c r="C48" s="26"/>
      <c r="E48" s="9"/>
      <c r="H48" s="6"/>
    </row>
    <row r="49" spans="1:9" x14ac:dyDescent="0.25">
      <c r="C49" s="26"/>
      <c r="E49" s="9"/>
      <c r="H49" s="6"/>
    </row>
    <row r="50" spans="1:9" x14ac:dyDescent="0.25">
      <c r="C50" s="26"/>
      <c r="E50" s="9"/>
      <c r="H50" s="6"/>
    </row>
    <row r="51" spans="1:9" x14ac:dyDescent="0.25">
      <c r="C51" s="26"/>
      <c r="E51" s="9"/>
    </row>
    <row r="52" spans="1:9" ht="15" customHeight="1" x14ac:dyDescent="0.25"/>
    <row r="53" spans="1:9" ht="15" customHeight="1" x14ac:dyDescent="0.25">
      <c r="B53" s="30" t="str">
        <f>A2</f>
        <v>CONCILIACIÓN BANCARIA CORRESPONDIENTE AL MES DE SEPTIEMBRE 2024</v>
      </c>
      <c r="G53" s="8">
        <f>G7-G10+G22-G36+G42</f>
        <v>81541.820000000007</v>
      </c>
    </row>
    <row r="54" spans="1:9" x14ac:dyDescent="0.25">
      <c r="B54" s="7" t="s">
        <v>19</v>
      </c>
      <c r="E54" s="3"/>
      <c r="G54" s="8">
        <v>81541.820000000007</v>
      </c>
    </row>
    <row r="55" spans="1:9" ht="17.25" x14ac:dyDescent="0.4">
      <c r="E55" s="3"/>
      <c r="G55" s="32">
        <f>G53-G54</f>
        <v>0</v>
      </c>
    </row>
    <row r="56" spans="1:9" ht="17.25" x14ac:dyDescent="0.4">
      <c r="E56" s="3"/>
      <c r="G56" s="33"/>
    </row>
    <row r="57" spans="1:9" ht="17.25" x14ac:dyDescent="0.4">
      <c r="E57" s="3"/>
      <c r="G57" s="33"/>
    </row>
    <row r="58" spans="1:9" x14ac:dyDescent="0.25">
      <c r="E58" s="3"/>
      <c r="G58"/>
      <c r="I58" s="31"/>
    </row>
    <row r="59" spans="1:9" x14ac:dyDescent="0.25">
      <c r="E59" s="3"/>
      <c r="G59"/>
      <c r="I59" s="31"/>
    </row>
    <row r="60" spans="1:9" x14ac:dyDescent="0.25">
      <c r="E60" s="3"/>
      <c r="G60"/>
      <c r="I60" s="31"/>
    </row>
    <row r="61" spans="1:9" ht="17.25" x14ac:dyDescent="0.4">
      <c r="E61" s="3"/>
      <c r="G61" s="33"/>
      <c r="I61" s="31"/>
    </row>
    <row r="62" spans="1:9" ht="17.25" x14ac:dyDescent="0.4">
      <c r="E62" s="3"/>
      <c r="G62" s="33"/>
    </row>
    <row r="63" spans="1:9" ht="17.25" x14ac:dyDescent="0.4">
      <c r="E63" s="3"/>
      <c r="G63" s="33"/>
    </row>
    <row r="64" spans="1:9" x14ac:dyDescent="0.25">
      <c r="A64" s="34"/>
      <c r="B64" s="34"/>
      <c r="C64" s="34"/>
      <c r="E64" s="35"/>
      <c r="F64" s="36"/>
      <c r="G64" s="36"/>
    </row>
    <row r="65" spans="1:12" x14ac:dyDescent="0.25">
      <c r="A65" s="59" t="s">
        <v>44</v>
      </c>
      <c r="B65" s="59"/>
      <c r="C65" s="59"/>
      <c r="E65" s="61" t="s">
        <v>45</v>
      </c>
      <c r="F65" s="61"/>
      <c r="G65" s="61"/>
    </row>
    <row r="66" spans="1:12" x14ac:dyDescent="0.25">
      <c r="A66" s="60" t="s">
        <v>22</v>
      </c>
      <c r="B66" s="60"/>
      <c r="C66" s="60"/>
      <c r="E66" s="58" t="s">
        <v>23</v>
      </c>
      <c r="F66" s="58"/>
      <c r="G66" s="58"/>
    </row>
    <row r="73" spans="1:12" x14ac:dyDescent="0.25">
      <c r="L73" t="s">
        <v>24</v>
      </c>
    </row>
  </sheetData>
  <mergeCells count="8">
    <mergeCell ref="A1:G1"/>
    <mergeCell ref="A2:G2"/>
    <mergeCell ref="A3:G3"/>
    <mergeCell ref="A4:G4"/>
    <mergeCell ref="E66:G66"/>
    <mergeCell ref="A65:C65"/>
    <mergeCell ref="A66:C66"/>
    <mergeCell ref="E65:G6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</vt:lpstr>
      <vt:lpstr>NOVIEMBRE</vt:lpstr>
      <vt:lpstr>DICIEMBRE 2024</vt:lpstr>
      <vt:lpstr>'ABRIL 2024'!Área_de_impresión</vt:lpstr>
      <vt:lpstr>'AGOSTO 2024'!Área_de_impresión</vt:lpstr>
      <vt:lpstr>'DICIEMBRE 2024'!Área_de_impresión</vt:lpstr>
      <vt:lpstr>'ENERO 2024'!Área_de_impresión</vt:lpstr>
      <vt:lpstr>'FEBRERO 2024'!Área_de_impresión</vt:lpstr>
      <vt:lpstr>'JULIO 2024'!Área_de_impresión</vt:lpstr>
      <vt:lpstr>'JUNIO 2024'!Área_de_impresión</vt:lpstr>
      <vt:lpstr>'MARZO 2024'!Área_de_impresión</vt:lpstr>
      <vt:lpstr>'MAYO 2024'!Área_de_impresión</vt:lpstr>
      <vt:lpstr>NOVIEMBRE!Área_de_impresión</vt:lpstr>
      <vt:lpstr>OCTUBRE!Área_de_impresión</vt:lpstr>
      <vt:lpstr>'SEPTIEMBRE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2025-01-20T16:53:38Z</cp:lastPrinted>
  <dcterms:created xsi:type="dcterms:W3CDTF">2024-04-09T17:24:46Z</dcterms:created>
  <dcterms:modified xsi:type="dcterms:W3CDTF">2025-01-20T16:53:49Z</dcterms:modified>
</cp:coreProperties>
</file>